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https://univreimsfr-my.sharepoint.com/personal/david_annebicque_univ-reims_fr/Documents/Enseignements/MMI/S4/Référencement/TP1/"/>
    </mc:Choice>
  </mc:AlternateContent>
  <bookViews>
    <workbookView xWindow="0" yWindow="0" windowWidth="28800" windowHeight="12210" firstSheet="2" activeTab="4"/>
  </bookViews>
  <sheets>
    <sheet name="Mode d'emploi" sheetId="1" r:id="rId1"/>
    <sheet name="Échantillon" sheetId="2" r:id="rId2"/>
    <sheet name="Critères" sheetId="3" r:id="rId3"/>
    <sheet name="Synthèse" sheetId="4" r:id="rId4"/>
    <sheet name="P01" sheetId="5" r:id="rId5"/>
    <sheet name="P02" sheetId="6" r:id="rId6"/>
    <sheet name="P03" sheetId="7" r:id="rId7"/>
    <sheet name="P04" sheetId="8" r:id="rId8"/>
    <sheet name="P05" sheetId="9" r:id="rId9"/>
    <sheet name="P06" sheetId="10" r:id="rId10"/>
    <sheet name="P07" sheetId="11" r:id="rId11"/>
    <sheet name="P08" sheetId="12" r:id="rId12"/>
    <sheet name="P09" sheetId="13" r:id="rId13"/>
    <sheet name="P10" sheetId="14" r:id="rId14"/>
    <sheet name="P11" sheetId="15" r:id="rId15"/>
    <sheet name="P12" sheetId="16" r:id="rId16"/>
    <sheet name="P13" sheetId="17" r:id="rId17"/>
    <sheet name="P14" sheetId="18" r:id="rId18"/>
    <sheet name="P15" sheetId="19" r:id="rId19"/>
    <sheet name="P16" sheetId="20" r:id="rId20"/>
    <sheet name="P17" sheetId="21" r:id="rId21"/>
    <sheet name="P18" sheetId="22" r:id="rId22"/>
    <sheet name="P19" sheetId="23" r:id="rId23"/>
    <sheet name="P20" sheetId="24" r:id="rId24"/>
    <sheet name="BaseDeCalcul" sheetId="25" state="hidden" r:id="rId25"/>
  </sheets>
  <definedNames>
    <definedName name="_xlnm.Print_Area" localSheetId="2">Critères!$A$1:$D$135</definedName>
    <definedName name="_xlnm.Print_Area" localSheetId="0">'Mode d''emploi'!$A$2:$D$9</definedName>
  </definedNames>
  <calcPr calcId="171027" fullCalcOnLoad="1"/>
</workbook>
</file>

<file path=xl/calcChain.xml><?xml version="1.0" encoding="utf-8"?>
<calcChain xmlns="http://schemas.openxmlformats.org/spreadsheetml/2006/main">
  <c r="C5" i="4" l="1"/>
  <c r="BA188" i="25"/>
  <c r="AZ188" i="25"/>
  <c r="AY188" i="25"/>
  <c r="AX188" i="25"/>
  <c r="AW188" i="25"/>
  <c r="AV188" i="25"/>
  <c r="AU188" i="25"/>
  <c r="AT188" i="25"/>
  <c r="AS188" i="25"/>
  <c r="AR188" i="25"/>
  <c r="AQ188" i="25"/>
  <c r="AP188" i="25"/>
  <c r="AO188" i="25"/>
  <c r="AN188" i="25"/>
  <c r="AM188" i="25"/>
  <c r="AL188" i="25"/>
  <c r="AK188" i="25"/>
  <c r="AJ188" i="25"/>
  <c r="AI188" i="25"/>
  <c r="AH188" i="25"/>
  <c r="BA187" i="25"/>
  <c r="AZ187" i="25"/>
  <c r="AY187" i="25"/>
  <c r="AX187" i="25"/>
  <c r="AW187" i="25"/>
  <c r="AV187" i="25"/>
  <c r="AU187" i="25"/>
  <c r="AT187" i="25"/>
  <c r="AS187" i="25"/>
  <c r="AR187" i="25"/>
  <c r="AQ187" i="25"/>
  <c r="AP187" i="25"/>
  <c r="AO187" i="25"/>
  <c r="AN187" i="25"/>
  <c r="AM187" i="25"/>
  <c r="AL187" i="25"/>
  <c r="AK187" i="25"/>
  <c r="AJ187" i="25"/>
  <c r="AI187" i="25"/>
  <c r="AH187" i="25"/>
  <c r="BA186" i="25"/>
  <c r="AZ186" i="25"/>
  <c r="AY186" i="25"/>
  <c r="AX186" i="25"/>
  <c r="AW186" i="25"/>
  <c r="AV186" i="25"/>
  <c r="AU186" i="25"/>
  <c r="AT186" i="25"/>
  <c r="AS186" i="25"/>
  <c r="AR186" i="25"/>
  <c r="AQ186" i="25"/>
  <c r="AP186" i="25"/>
  <c r="AO186" i="25"/>
  <c r="AN186" i="25"/>
  <c r="AM186" i="25"/>
  <c r="AL186" i="25"/>
  <c r="AK186" i="25"/>
  <c r="AJ186" i="25"/>
  <c r="AI186" i="25"/>
  <c r="AH186" i="25"/>
  <c r="BA185" i="25"/>
  <c r="AZ185" i="25"/>
  <c r="AY185" i="25"/>
  <c r="AX185" i="25"/>
  <c r="AW185" i="25"/>
  <c r="AV185" i="25"/>
  <c r="AU185" i="25"/>
  <c r="AT185" i="25"/>
  <c r="AS185" i="25"/>
  <c r="AR185" i="25"/>
  <c r="AQ185" i="25"/>
  <c r="AP185" i="25"/>
  <c r="AO185" i="25"/>
  <c r="AN185" i="25"/>
  <c r="AM185" i="25"/>
  <c r="AL185" i="25"/>
  <c r="AK185" i="25"/>
  <c r="AJ185" i="25"/>
  <c r="AI185" i="25"/>
  <c r="AH185" i="25"/>
  <c r="S185" i="25"/>
  <c r="R185" i="25"/>
  <c r="Q185" i="25"/>
  <c r="P185" i="25"/>
  <c r="O185" i="25"/>
  <c r="N185" i="25"/>
  <c r="M185" i="25"/>
  <c r="L185" i="25"/>
  <c r="K185" i="25"/>
  <c r="J185" i="25"/>
  <c r="I185" i="25"/>
  <c r="H185" i="25"/>
  <c r="G185" i="25"/>
  <c r="F185" i="25"/>
  <c r="BA184" i="25"/>
  <c r="AZ184" i="25"/>
  <c r="AY184" i="25"/>
  <c r="AX184" i="25"/>
  <c r="AW184" i="25"/>
  <c r="AV184" i="25"/>
  <c r="AU184" i="25"/>
  <c r="AT184" i="25"/>
  <c r="AS184" i="25"/>
  <c r="AR184" i="25"/>
  <c r="AQ184" i="25"/>
  <c r="AP184" i="25"/>
  <c r="AO184" i="25"/>
  <c r="AN184" i="25"/>
  <c r="AM184" i="25"/>
  <c r="AL184" i="25"/>
  <c r="AK184" i="25"/>
  <c r="AJ184" i="25"/>
  <c r="AI184" i="25"/>
  <c r="AH184" i="25"/>
  <c r="S184" i="25"/>
  <c r="R184" i="25"/>
  <c r="Q184" i="25"/>
  <c r="P184" i="25"/>
  <c r="O184" i="25"/>
  <c r="N184" i="25"/>
  <c r="M184" i="25"/>
  <c r="L184" i="25"/>
  <c r="K184" i="25"/>
  <c r="J184" i="25"/>
  <c r="I184" i="25"/>
  <c r="H184" i="25"/>
  <c r="G184" i="25"/>
  <c r="F184" i="25"/>
  <c r="BA183" i="25"/>
  <c r="AZ183" i="25"/>
  <c r="AY183" i="25"/>
  <c r="AX183" i="25"/>
  <c r="AW183" i="25"/>
  <c r="AV183" i="25"/>
  <c r="AU183" i="25"/>
  <c r="AT183" i="25"/>
  <c r="AS183" i="25"/>
  <c r="AR183" i="25"/>
  <c r="AQ183" i="25"/>
  <c r="AP183" i="25"/>
  <c r="AO183" i="25"/>
  <c r="AN183" i="25"/>
  <c r="AM183" i="25"/>
  <c r="AL183" i="25"/>
  <c r="AK183" i="25"/>
  <c r="AJ183" i="25"/>
  <c r="AI183" i="25"/>
  <c r="AH183" i="25"/>
  <c r="S183" i="25"/>
  <c r="R183" i="25"/>
  <c r="Q183" i="25"/>
  <c r="P183" i="25"/>
  <c r="O183" i="25"/>
  <c r="N183" i="25"/>
  <c r="M183" i="25"/>
  <c r="L183" i="25"/>
  <c r="K183" i="25"/>
  <c r="J183" i="25"/>
  <c r="I183" i="25"/>
  <c r="H183" i="25"/>
  <c r="G183" i="25"/>
  <c r="F183" i="25"/>
  <c r="BA182" i="25"/>
  <c r="AZ182" i="25"/>
  <c r="AY182" i="25"/>
  <c r="AX182" i="25"/>
  <c r="AW182" i="25"/>
  <c r="AV182" i="25"/>
  <c r="AU182" i="25"/>
  <c r="AT182" i="25"/>
  <c r="AS182" i="25"/>
  <c r="AR182" i="25"/>
  <c r="AQ182" i="25"/>
  <c r="AP182" i="25"/>
  <c r="AO182" i="25"/>
  <c r="AN182" i="25"/>
  <c r="AM182" i="25"/>
  <c r="AL182" i="25"/>
  <c r="AK182" i="25"/>
  <c r="AJ182" i="25"/>
  <c r="AI182" i="25"/>
  <c r="AH182" i="25"/>
  <c r="S182" i="25"/>
  <c r="R182" i="25"/>
  <c r="Q182" i="25"/>
  <c r="P182" i="25"/>
  <c r="O182" i="25"/>
  <c r="N182" i="25"/>
  <c r="M182" i="25"/>
  <c r="L182" i="25"/>
  <c r="K182" i="25"/>
  <c r="J182" i="25"/>
  <c r="I182" i="25"/>
  <c r="H182" i="25"/>
  <c r="G182" i="25"/>
  <c r="F182" i="25"/>
  <c r="BA180" i="25"/>
  <c r="AZ180" i="25"/>
  <c r="AY180" i="25"/>
  <c r="AX180" i="25"/>
  <c r="AW180" i="25"/>
  <c r="AV180" i="25"/>
  <c r="AU180" i="25"/>
  <c r="AT180" i="25"/>
  <c r="AS180" i="25"/>
  <c r="AR180" i="25"/>
  <c r="AQ180" i="25"/>
  <c r="AP180" i="25"/>
  <c r="AO180" i="25"/>
  <c r="AN180" i="25"/>
  <c r="AM180" i="25"/>
  <c r="AL180" i="25"/>
  <c r="AK180" i="25"/>
  <c r="AJ180" i="25"/>
  <c r="AI180" i="25"/>
  <c r="AH180" i="25"/>
  <c r="X180" i="25"/>
  <c r="W180" i="25"/>
  <c r="V180" i="25"/>
  <c r="U180" i="25"/>
  <c r="T180" i="25"/>
  <c r="E180" i="25"/>
  <c r="BA179" i="25"/>
  <c r="AZ179" i="25"/>
  <c r="AY179" i="25"/>
  <c r="AX179" i="25"/>
  <c r="AW179" i="25"/>
  <c r="AV179" i="25"/>
  <c r="AU179" i="25"/>
  <c r="AT179" i="25"/>
  <c r="AS179" i="25"/>
  <c r="AR179" i="25"/>
  <c r="AQ179" i="25"/>
  <c r="AP179" i="25"/>
  <c r="AO179" i="25"/>
  <c r="AN179" i="25"/>
  <c r="AM179" i="25"/>
  <c r="AL179" i="25"/>
  <c r="AK179" i="25"/>
  <c r="AJ179" i="25"/>
  <c r="AI179" i="25"/>
  <c r="AH179" i="25"/>
  <c r="X179" i="25"/>
  <c r="W179" i="25"/>
  <c r="V179" i="25"/>
  <c r="U179" i="25"/>
  <c r="T179" i="25"/>
  <c r="E179" i="25"/>
  <c r="BA178" i="25"/>
  <c r="AZ178" i="25"/>
  <c r="AY178" i="25"/>
  <c r="AX178" i="25"/>
  <c r="AW178" i="25"/>
  <c r="AV178" i="25"/>
  <c r="AU178" i="25"/>
  <c r="AT178" i="25"/>
  <c r="AS178" i="25"/>
  <c r="AR178" i="25"/>
  <c r="AQ178" i="25"/>
  <c r="AP178" i="25"/>
  <c r="AO178" i="25"/>
  <c r="AN178" i="25"/>
  <c r="AM178" i="25"/>
  <c r="AL178" i="25"/>
  <c r="AK178" i="25"/>
  <c r="AJ178" i="25"/>
  <c r="AI178" i="25"/>
  <c r="AH178" i="25"/>
  <c r="X178" i="25"/>
  <c r="W178" i="25"/>
  <c r="V178" i="25"/>
  <c r="U178" i="25"/>
  <c r="T178" i="25"/>
  <c r="E178" i="25"/>
  <c r="BA177" i="25"/>
  <c r="AZ177" i="25"/>
  <c r="AY177" i="25"/>
  <c r="AX177" i="25"/>
  <c r="AW177" i="25"/>
  <c r="AV177" i="25"/>
  <c r="AU177" i="25"/>
  <c r="AT177" i="25"/>
  <c r="AS177" i="25"/>
  <c r="AR177" i="25"/>
  <c r="AQ177" i="25"/>
  <c r="AP177" i="25"/>
  <c r="AO177" i="25"/>
  <c r="AN177" i="25"/>
  <c r="AM177" i="25"/>
  <c r="AL177" i="25"/>
  <c r="AK177" i="25"/>
  <c r="AJ177" i="25"/>
  <c r="AI177" i="25"/>
  <c r="AH177" i="25"/>
  <c r="X177" i="25"/>
  <c r="W177" i="25"/>
  <c r="V177" i="25"/>
  <c r="U177" i="25"/>
  <c r="T177" i="25"/>
  <c r="E177" i="25"/>
  <c r="BA176" i="25"/>
  <c r="AZ176" i="25"/>
  <c r="AY176" i="25"/>
  <c r="AX176" i="25"/>
  <c r="AW176" i="25"/>
  <c r="AV176" i="25"/>
  <c r="AU176" i="25"/>
  <c r="AT176" i="25"/>
  <c r="AS176" i="25"/>
  <c r="AR176" i="25"/>
  <c r="AQ176" i="25"/>
  <c r="AP176" i="25"/>
  <c r="AO176" i="25"/>
  <c r="AN176" i="25"/>
  <c r="AM176" i="25"/>
  <c r="AL176" i="25"/>
  <c r="AK176" i="25"/>
  <c r="AJ176" i="25"/>
  <c r="AI176" i="25"/>
  <c r="AH176" i="25"/>
  <c r="X176" i="25"/>
  <c r="W176" i="25"/>
  <c r="V176" i="25"/>
  <c r="U176" i="25"/>
  <c r="T176" i="25"/>
  <c r="S176" i="25"/>
  <c r="R176" i="25"/>
  <c r="Q176" i="25"/>
  <c r="P176" i="25"/>
  <c r="O176" i="25"/>
  <c r="N176" i="25"/>
  <c r="M176" i="25"/>
  <c r="L176" i="25"/>
  <c r="K176" i="25"/>
  <c r="J176" i="25"/>
  <c r="I176" i="25"/>
  <c r="H176" i="25"/>
  <c r="G176" i="25"/>
  <c r="F176" i="25"/>
  <c r="E176" i="25"/>
  <c r="BA175" i="25"/>
  <c r="AZ175" i="25"/>
  <c r="AY175" i="25"/>
  <c r="AX175" i="25"/>
  <c r="AW175" i="25"/>
  <c r="AV175" i="25"/>
  <c r="AU175" i="25"/>
  <c r="AT175" i="25"/>
  <c r="AS175" i="25"/>
  <c r="AR175" i="25"/>
  <c r="AQ175" i="25"/>
  <c r="AP175" i="25"/>
  <c r="AO175" i="25"/>
  <c r="AN175" i="25"/>
  <c r="AM175" i="25"/>
  <c r="AL175" i="25"/>
  <c r="AK175" i="25"/>
  <c r="AJ175" i="25"/>
  <c r="AI175" i="25"/>
  <c r="AH175" i="25"/>
  <c r="X175" i="25"/>
  <c r="W175" i="25"/>
  <c r="V175" i="25"/>
  <c r="U175" i="25"/>
  <c r="T175" i="25"/>
  <c r="S175" i="25"/>
  <c r="R175" i="25"/>
  <c r="Q175" i="25"/>
  <c r="P175" i="25"/>
  <c r="O175" i="25"/>
  <c r="N175" i="25"/>
  <c r="M175" i="25"/>
  <c r="L175" i="25"/>
  <c r="K175" i="25"/>
  <c r="J175" i="25"/>
  <c r="I175" i="25"/>
  <c r="H175" i="25"/>
  <c r="G175" i="25"/>
  <c r="F175" i="25"/>
  <c r="E175" i="25"/>
  <c r="BA174" i="25"/>
  <c r="AZ174" i="25"/>
  <c r="AY174" i="25"/>
  <c r="AX174" i="25"/>
  <c r="AW174" i="25"/>
  <c r="AV174" i="25"/>
  <c r="AU174" i="25"/>
  <c r="AT174" i="25"/>
  <c r="AS174" i="25"/>
  <c r="AR174" i="25"/>
  <c r="AQ174" i="25"/>
  <c r="AP174" i="25"/>
  <c r="AO174" i="25"/>
  <c r="AN174" i="25"/>
  <c r="AM174" i="25"/>
  <c r="AL174" i="25"/>
  <c r="AK174" i="25"/>
  <c r="AJ174" i="25"/>
  <c r="AI174" i="25"/>
  <c r="AH174" i="25"/>
  <c r="X174" i="25"/>
  <c r="W174" i="25"/>
  <c r="V174" i="25"/>
  <c r="U174" i="25"/>
  <c r="T174" i="25"/>
  <c r="S174" i="25"/>
  <c r="R174" i="25"/>
  <c r="Q174" i="25"/>
  <c r="P174" i="25"/>
  <c r="O174" i="25"/>
  <c r="N174" i="25"/>
  <c r="M174" i="25"/>
  <c r="L174" i="25"/>
  <c r="K174" i="25"/>
  <c r="J174" i="25"/>
  <c r="I174" i="25"/>
  <c r="H174" i="25"/>
  <c r="G174" i="25"/>
  <c r="F174" i="25"/>
  <c r="E174" i="25"/>
  <c r="BA173" i="25"/>
  <c r="AZ173" i="25"/>
  <c r="AY173" i="25"/>
  <c r="AX173" i="25"/>
  <c r="AW173" i="25"/>
  <c r="AV173" i="25"/>
  <c r="AU173" i="25"/>
  <c r="AT173" i="25"/>
  <c r="AS173" i="25"/>
  <c r="AR173" i="25"/>
  <c r="AQ173" i="25"/>
  <c r="AP173" i="25"/>
  <c r="AO173" i="25"/>
  <c r="AN173" i="25"/>
  <c r="AM173" i="25"/>
  <c r="AL173" i="25"/>
  <c r="AK173" i="25"/>
  <c r="AJ173" i="25"/>
  <c r="AI173" i="25"/>
  <c r="AH173" i="25"/>
  <c r="X173" i="25"/>
  <c r="W173" i="25"/>
  <c r="V173" i="25"/>
  <c r="U173" i="25"/>
  <c r="T173" i="25"/>
  <c r="S173" i="25"/>
  <c r="R173" i="25"/>
  <c r="Q173" i="25"/>
  <c r="P173" i="25"/>
  <c r="O173" i="25"/>
  <c r="N173" i="25"/>
  <c r="M173" i="25"/>
  <c r="L173" i="25"/>
  <c r="K173" i="25"/>
  <c r="J173" i="25"/>
  <c r="I173" i="25"/>
  <c r="H173" i="25"/>
  <c r="G173" i="25"/>
  <c r="F173" i="25"/>
  <c r="E173" i="25"/>
  <c r="BA172" i="25"/>
  <c r="AZ172" i="25"/>
  <c r="AY172" i="25"/>
  <c r="AX172" i="25"/>
  <c r="AW172" i="25"/>
  <c r="AV172" i="25"/>
  <c r="AU172" i="25"/>
  <c r="AT172" i="25"/>
  <c r="AS172" i="25"/>
  <c r="AR172" i="25"/>
  <c r="AQ172" i="25"/>
  <c r="AP172" i="25"/>
  <c r="AO172" i="25"/>
  <c r="AN172" i="25"/>
  <c r="AM172" i="25"/>
  <c r="AL172" i="25"/>
  <c r="AK172" i="25"/>
  <c r="AJ172" i="25"/>
  <c r="AI172" i="25"/>
  <c r="AH172" i="25"/>
  <c r="X172" i="25"/>
  <c r="W172" i="25"/>
  <c r="V172" i="25"/>
  <c r="U172" i="25"/>
  <c r="T172" i="25"/>
  <c r="S172" i="25"/>
  <c r="R172" i="25"/>
  <c r="Q172" i="25"/>
  <c r="P172" i="25"/>
  <c r="O172" i="25"/>
  <c r="N172" i="25"/>
  <c r="M172" i="25"/>
  <c r="L172" i="25"/>
  <c r="K172" i="25"/>
  <c r="J172" i="25"/>
  <c r="I172" i="25"/>
  <c r="H172" i="25"/>
  <c r="G172" i="25"/>
  <c r="F172" i="25"/>
  <c r="E172" i="25"/>
  <c r="BA171" i="25"/>
  <c r="AZ171" i="25"/>
  <c r="AY171" i="25"/>
  <c r="AX171" i="25"/>
  <c r="AW171" i="25"/>
  <c r="AV171" i="25"/>
  <c r="AU171" i="25"/>
  <c r="AT171" i="25"/>
  <c r="AS171" i="25"/>
  <c r="AR171" i="25"/>
  <c r="AQ171" i="25"/>
  <c r="AP171" i="25"/>
  <c r="AO171" i="25"/>
  <c r="AN171" i="25"/>
  <c r="AM171" i="25"/>
  <c r="AL171" i="25"/>
  <c r="AK171" i="25"/>
  <c r="AJ171" i="25"/>
  <c r="AI171" i="25"/>
  <c r="AH171" i="25"/>
  <c r="X171" i="25"/>
  <c r="W171" i="25"/>
  <c r="V171" i="25"/>
  <c r="U171" i="25"/>
  <c r="T171" i="25"/>
  <c r="S171" i="25"/>
  <c r="R171" i="25"/>
  <c r="Q171" i="25"/>
  <c r="P171" i="25"/>
  <c r="O171" i="25"/>
  <c r="N171" i="25"/>
  <c r="M171" i="25"/>
  <c r="L171" i="25"/>
  <c r="K171" i="25"/>
  <c r="J171" i="25"/>
  <c r="I171" i="25"/>
  <c r="H171" i="25"/>
  <c r="G171" i="25"/>
  <c r="F171" i="25"/>
  <c r="E171" i="25"/>
  <c r="BA167" i="25"/>
  <c r="AZ167" i="25"/>
  <c r="AY167" i="25"/>
  <c r="AX167" i="25"/>
  <c r="AW167" i="25"/>
  <c r="AV167" i="25"/>
  <c r="AU167" i="25"/>
  <c r="AT167" i="25"/>
  <c r="AS167" i="25"/>
  <c r="AR167" i="25"/>
  <c r="AQ167" i="25"/>
  <c r="AP167" i="25"/>
  <c r="AO167" i="25"/>
  <c r="AN167" i="25"/>
  <c r="AM167" i="25"/>
  <c r="AL167" i="25"/>
  <c r="AK167" i="25"/>
  <c r="AJ167" i="25"/>
  <c r="AI167" i="25"/>
  <c r="AH167" i="25"/>
  <c r="BA166" i="25"/>
  <c r="AZ166" i="25"/>
  <c r="AY166" i="25"/>
  <c r="AX166" i="25"/>
  <c r="AW166" i="25"/>
  <c r="AV166" i="25"/>
  <c r="AU166" i="25"/>
  <c r="AT166" i="25"/>
  <c r="AS166" i="25"/>
  <c r="AR166" i="25"/>
  <c r="AQ166" i="25"/>
  <c r="AP166" i="25"/>
  <c r="AO166" i="25"/>
  <c r="AN166" i="25"/>
  <c r="AM166" i="25"/>
  <c r="AL166" i="25"/>
  <c r="AK166" i="25"/>
  <c r="AJ166" i="25"/>
  <c r="AI166" i="25"/>
  <c r="AH166" i="25"/>
  <c r="S166" i="25"/>
  <c r="R166" i="25"/>
  <c r="Q166" i="25"/>
  <c r="P166" i="25"/>
  <c r="O166" i="25"/>
  <c r="N166" i="25"/>
  <c r="M166" i="25"/>
  <c r="L166" i="25"/>
  <c r="K166" i="25"/>
  <c r="J166" i="25"/>
  <c r="I166" i="25"/>
  <c r="H166" i="25"/>
  <c r="G166" i="25"/>
  <c r="F166" i="25"/>
  <c r="BA165" i="25"/>
  <c r="AZ165" i="25"/>
  <c r="AY165" i="25"/>
  <c r="AX165" i="25"/>
  <c r="AW165" i="25"/>
  <c r="AV165" i="25"/>
  <c r="AU165" i="25"/>
  <c r="AT165" i="25"/>
  <c r="AS165" i="25"/>
  <c r="AR165" i="25"/>
  <c r="AQ165" i="25"/>
  <c r="AP165" i="25"/>
  <c r="AO165" i="25"/>
  <c r="AN165" i="25"/>
  <c r="AM165" i="25"/>
  <c r="AL165" i="25"/>
  <c r="AK165" i="25"/>
  <c r="AJ165" i="25"/>
  <c r="AI165" i="25"/>
  <c r="AH165" i="25"/>
  <c r="S165" i="25"/>
  <c r="R165" i="25"/>
  <c r="Q165" i="25"/>
  <c r="P165" i="25"/>
  <c r="O165" i="25"/>
  <c r="N165" i="25"/>
  <c r="M165" i="25"/>
  <c r="L165" i="25"/>
  <c r="K165" i="25"/>
  <c r="J165" i="25"/>
  <c r="I165" i="25"/>
  <c r="H165" i="25"/>
  <c r="G165" i="25"/>
  <c r="F165" i="25"/>
  <c r="BA163" i="25"/>
  <c r="AZ163" i="25"/>
  <c r="AY163" i="25"/>
  <c r="AX163" i="25"/>
  <c r="AW163" i="25"/>
  <c r="AV163" i="25"/>
  <c r="AU163" i="25"/>
  <c r="AT163" i="25"/>
  <c r="AS163" i="25"/>
  <c r="AR163" i="25"/>
  <c r="AQ163" i="25"/>
  <c r="AP163" i="25"/>
  <c r="AO163" i="25"/>
  <c r="AN163" i="25"/>
  <c r="AM163" i="25"/>
  <c r="AL163" i="25"/>
  <c r="AK163" i="25"/>
  <c r="AJ163" i="25"/>
  <c r="AI163" i="25"/>
  <c r="AH163" i="25"/>
  <c r="X163" i="25"/>
  <c r="W163" i="25"/>
  <c r="V163" i="25"/>
  <c r="U163" i="25"/>
  <c r="T163" i="25"/>
  <c r="S163" i="25"/>
  <c r="R163" i="25"/>
  <c r="Q163" i="25"/>
  <c r="P163" i="25"/>
  <c r="O163" i="25"/>
  <c r="N163" i="25"/>
  <c r="M163" i="25"/>
  <c r="L163" i="25"/>
  <c r="K163" i="25"/>
  <c r="J163" i="25"/>
  <c r="I163" i="25"/>
  <c r="H163" i="25"/>
  <c r="G163" i="25"/>
  <c r="F163" i="25"/>
  <c r="E163" i="25"/>
  <c r="BA162" i="25"/>
  <c r="AZ162" i="25"/>
  <c r="AY162" i="25"/>
  <c r="AX162" i="25"/>
  <c r="AW162" i="25"/>
  <c r="AV162" i="25"/>
  <c r="AU162" i="25"/>
  <c r="AT162" i="25"/>
  <c r="AS162" i="25"/>
  <c r="AR162" i="25"/>
  <c r="AQ162" i="25"/>
  <c r="AP162" i="25"/>
  <c r="AO162" i="25"/>
  <c r="AN162" i="25"/>
  <c r="AM162" i="25"/>
  <c r="AL162" i="25"/>
  <c r="AK162" i="25"/>
  <c r="AJ162" i="25"/>
  <c r="AI162" i="25"/>
  <c r="AH162" i="25"/>
  <c r="X162" i="25"/>
  <c r="W162" i="25"/>
  <c r="V162" i="25"/>
  <c r="U162" i="25"/>
  <c r="T162" i="25"/>
  <c r="S162" i="25"/>
  <c r="R162" i="25"/>
  <c r="Q162" i="25"/>
  <c r="P162" i="25"/>
  <c r="O162" i="25"/>
  <c r="N162" i="25"/>
  <c r="M162" i="25"/>
  <c r="L162" i="25"/>
  <c r="K162" i="25"/>
  <c r="J162" i="25"/>
  <c r="I162" i="25"/>
  <c r="H162" i="25"/>
  <c r="G162" i="25"/>
  <c r="F162" i="25"/>
  <c r="E162" i="25"/>
  <c r="BA161" i="25"/>
  <c r="AZ161" i="25"/>
  <c r="AY161" i="25"/>
  <c r="AX161" i="25"/>
  <c r="AW161" i="25"/>
  <c r="AV161" i="25"/>
  <c r="AU161" i="25"/>
  <c r="AT161" i="25"/>
  <c r="AS161" i="25"/>
  <c r="AR161" i="25"/>
  <c r="AQ161" i="25"/>
  <c r="AP161" i="25"/>
  <c r="AO161" i="25"/>
  <c r="AN161" i="25"/>
  <c r="AM161" i="25"/>
  <c r="AL161" i="25"/>
  <c r="AK161" i="25"/>
  <c r="AJ161" i="25"/>
  <c r="AI161" i="25"/>
  <c r="AH161" i="25"/>
  <c r="X161" i="25"/>
  <c r="W161" i="25"/>
  <c r="V161" i="25"/>
  <c r="U161" i="25"/>
  <c r="T161" i="25"/>
  <c r="S161" i="25"/>
  <c r="R161" i="25"/>
  <c r="Q161" i="25"/>
  <c r="P161" i="25"/>
  <c r="O161" i="25"/>
  <c r="N161" i="25"/>
  <c r="M161" i="25"/>
  <c r="L161" i="25"/>
  <c r="K161" i="25"/>
  <c r="J161" i="25"/>
  <c r="I161" i="25"/>
  <c r="H161" i="25"/>
  <c r="G161" i="25"/>
  <c r="F161" i="25"/>
  <c r="E161" i="25"/>
  <c r="BA160" i="25"/>
  <c r="AZ160" i="25"/>
  <c r="AY160" i="25"/>
  <c r="AX160" i="25"/>
  <c r="AW160" i="25"/>
  <c r="AV160" i="25"/>
  <c r="AU160" i="25"/>
  <c r="AT160" i="25"/>
  <c r="AS160" i="25"/>
  <c r="AR160" i="25"/>
  <c r="AQ160" i="25"/>
  <c r="AP160" i="25"/>
  <c r="AO160" i="25"/>
  <c r="AN160" i="25"/>
  <c r="AM160" i="25"/>
  <c r="AL160" i="25"/>
  <c r="AK160" i="25"/>
  <c r="AJ160" i="25"/>
  <c r="AI160" i="25"/>
  <c r="AH160" i="25"/>
  <c r="X160" i="25"/>
  <c r="W160" i="25"/>
  <c r="V160" i="25"/>
  <c r="U160" i="25"/>
  <c r="T160" i="25"/>
  <c r="S160" i="25"/>
  <c r="R160" i="25"/>
  <c r="Q160" i="25"/>
  <c r="P160" i="25"/>
  <c r="O160" i="25"/>
  <c r="N160" i="25"/>
  <c r="M160" i="25"/>
  <c r="L160" i="25"/>
  <c r="K160" i="25"/>
  <c r="J160" i="25"/>
  <c r="I160" i="25"/>
  <c r="H160" i="25"/>
  <c r="G160" i="25"/>
  <c r="F160" i="25"/>
  <c r="E160" i="25"/>
  <c r="BA159" i="25"/>
  <c r="AZ159" i="25"/>
  <c r="AY159" i="25"/>
  <c r="AX159" i="25"/>
  <c r="AW159" i="25"/>
  <c r="AV159" i="25"/>
  <c r="AU159" i="25"/>
  <c r="AT159" i="25"/>
  <c r="AS159" i="25"/>
  <c r="AR159" i="25"/>
  <c r="AQ159" i="25"/>
  <c r="AP159" i="25"/>
  <c r="AO159" i="25"/>
  <c r="AN159" i="25"/>
  <c r="AM159" i="25"/>
  <c r="AL159" i="25"/>
  <c r="AK159" i="25"/>
  <c r="AJ159" i="25"/>
  <c r="AI159" i="25"/>
  <c r="AH159" i="25"/>
  <c r="X159" i="25"/>
  <c r="W159" i="25"/>
  <c r="V159" i="25"/>
  <c r="U159" i="25"/>
  <c r="T159" i="25"/>
  <c r="S159" i="25"/>
  <c r="R159" i="25"/>
  <c r="Q159" i="25"/>
  <c r="P159" i="25"/>
  <c r="O159" i="25"/>
  <c r="N159" i="25"/>
  <c r="M159" i="25"/>
  <c r="L159" i="25"/>
  <c r="K159" i="25"/>
  <c r="J159" i="25"/>
  <c r="I159" i="25"/>
  <c r="H159" i="25"/>
  <c r="G159" i="25"/>
  <c r="F159" i="25"/>
  <c r="E159" i="25"/>
  <c r="BA158" i="25"/>
  <c r="AZ158" i="25"/>
  <c r="AY158" i="25"/>
  <c r="AX158" i="25"/>
  <c r="AW158" i="25"/>
  <c r="AV158" i="25"/>
  <c r="AU158" i="25"/>
  <c r="AT158" i="25"/>
  <c r="AS158" i="25"/>
  <c r="AR158" i="25"/>
  <c r="AQ158" i="25"/>
  <c r="AP158" i="25"/>
  <c r="AO158" i="25"/>
  <c r="AN158" i="25"/>
  <c r="AM158" i="25"/>
  <c r="AL158" i="25"/>
  <c r="AK158" i="25"/>
  <c r="AJ158" i="25"/>
  <c r="AI158" i="25"/>
  <c r="AH158" i="25"/>
  <c r="X158" i="25"/>
  <c r="W158" i="25"/>
  <c r="V158" i="25"/>
  <c r="U158" i="25"/>
  <c r="T158" i="25"/>
  <c r="S158" i="25"/>
  <c r="R158" i="25"/>
  <c r="Q158" i="25"/>
  <c r="P158" i="25"/>
  <c r="O158" i="25"/>
  <c r="N158" i="25"/>
  <c r="M158" i="25"/>
  <c r="L158" i="25"/>
  <c r="K158" i="25"/>
  <c r="J158" i="25"/>
  <c r="I158" i="25"/>
  <c r="H158" i="25"/>
  <c r="G158" i="25"/>
  <c r="F158" i="25"/>
  <c r="E158" i="25"/>
  <c r="BA157" i="25"/>
  <c r="AZ157" i="25"/>
  <c r="AY157" i="25"/>
  <c r="AX157" i="25"/>
  <c r="AW157" i="25"/>
  <c r="AV157" i="25"/>
  <c r="AU157" i="25"/>
  <c r="AT157" i="25"/>
  <c r="AS157" i="25"/>
  <c r="AR157" i="25"/>
  <c r="AQ157" i="25"/>
  <c r="AP157" i="25"/>
  <c r="AO157" i="25"/>
  <c r="AN157" i="25"/>
  <c r="AM157" i="25"/>
  <c r="AL157" i="25"/>
  <c r="AK157" i="25"/>
  <c r="AJ157" i="25"/>
  <c r="AI157" i="25"/>
  <c r="AH157" i="25"/>
  <c r="X157" i="25"/>
  <c r="W157" i="25"/>
  <c r="V157" i="25"/>
  <c r="U157" i="25"/>
  <c r="T157" i="25"/>
  <c r="S157" i="25"/>
  <c r="R157" i="25"/>
  <c r="Q157" i="25"/>
  <c r="P157" i="25"/>
  <c r="O157" i="25"/>
  <c r="N157" i="25"/>
  <c r="M157" i="25"/>
  <c r="L157" i="25"/>
  <c r="K157" i="25"/>
  <c r="J157" i="25"/>
  <c r="I157" i="25"/>
  <c r="H157" i="25"/>
  <c r="G157" i="25"/>
  <c r="F157" i="25"/>
  <c r="E157" i="25"/>
  <c r="BA155" i="25"/>
  <c r="AZ155" i="25"/>
  <c r="AY155" i="25"/>
  <c r="AX155" i="25"/>
  <c r="AW155" i="25"/>
  <c r="AV155" i="25"/>
  <c r="AU155" i="25"/>
  <c r="AT155" i="25"/>
  <c r="AS155" i="25"/>
  <c r="AR155" i="25"/>
  <c r="AQ155" i="25"/>
  <c r="AP155" i="25"/>
  <c r="AO155" i="25"/>
  <c r="AN155" i="25"/>
  <c r="AM155" i="25"/>
  <c r="AL155" i="25"/>
  <c r="AK155" i="25"/>
  <c r="AJ155" i="25"/>
  <c r="AI155" i="25"/>
  <c r="AH155" i="25"/>
  <c r="X155" i="25"/>
  <c r="W155" i="25"/>
  <c r="V155" i="25"/>
  <c r="U155" i="25"/>
  <c r="T155" i="25"/>
  <c r="E155" i="25"/>
  <c r="BA154" i="25"/>
  <c r="AZ154" i="25"/>
  <c r="AY154" i="25"/>
  <c r="AX154" i="25"/>
  <c r="AW154" i="25"/>
  <c r="AV154" i="25"/>
  <c r="AU154" i="25"/>
  <c r="AT154" i="25"/>
  <c r="AS154" i="25"/>
  <c r="AR154" i="25"/>
  <c r="AQ154" i="25"/>
  <c r="AP154" i="25"/>
  <c r="AO154" i="25"/>
  <c r="AN154" i="25"/>
  <c r="AM154" i="25"/>
  <c r="AL154" i="25"/>
  <c r="AK154" i="25"/>
  <c r="AJ154" i="25"/>
  <c r="AI154" i="25"/>
  <c r="AH154" i="25"/>
  <c r="X154" i="25"/>
  <c r="W154" i="25"/>
  <c r="V154" i="25"/>
  <c r="U154" i="25"/>
  <c r="T154" i="25"/>
  <c r="E154" i="25"/>
  <c r="BA153" i="25"/>
  <c r="AZ153" i="25"/>
  <c r="AY153" i="25"/>
  <c r="AX153" i="25"/>
  <c r="AW153" i="25"/>
  <c r="AV153" i="25"/>
  <c r="AU153" i="25"/>
  <c r="AT153" i="25"/>
  <c r="AS153" i="25"/>
  <c r="AR153" i="25"/>
  <c r="AQ153" i="25"/>
  <c r="AP153" i="25"/>
  <c r="AO153" i="25"/>
  <c r="AN153" i="25"/>
  <c r="AM153" i="25"/>
  <c r="AL153" i="25"/>
  <c r="AK153" i="25"/>
  <c r="AJ153" i="25"/>
  <c r="AI153" i="25"/>
  <c r="AH153" i="25"/>
  <c r="X153" i="25"/>
  <c r="W153" i="25"/>
  <c r="V153" i="25"/>
  <c r="U153" i="25"/>
  <c r="T153" i="25"/>
  <c r="S153" i="25"/>
  <c r="R153" i="25"/>
  <c r="Q153" i="25"/>
  <c r="P153" i="25"/>
  <c r="O153" i="25"/>
  <c r="N153" i="25"/>
  <c r="M153" i="25"/>
  <c r="L153" i="25"/>
  <c r="K153" i="25"/>
  <c r="J153" i="25"/>
  <c r="I153" i="25"/>
  <c r="H153" i="25"/>
  <c r="G153" i="25"/>
  <c r="F153" i="25"/>
  <c r="E153" i="25"/>
  <c r="BA152" i="25"/>
  <c r="AZ152" i="25"/>
  <c r="AY152" i="25"/>
  <c r="AX152" i="25"/>
  <c r="AW152" i="25"/>
  <c r="AV152" i="25"/>
  <c r="AU152" i="25"/>
  <c r="AT152" i="25"/>
  <c r="AS152" i="25"/>
  <c r="AR152" i="25"/>
  <c r="AQ152" i="25"/>
  <c r="AP152" i="25"/>
  <c r="AO152" i="25"/>
  <c r="AN152" i="25"/>
  <c r="AM152" i="25"/>
  <c r="AL152" i="25"/>
  <c r="AK152" i="25"/>
  <c r="AJ152" i="25"/>
  <c r="AI152" i="25"/>
  <c r="AH152" i="25"/>
  <c r="X152" i="25"/>
  <c r="W152" i="25"/>
  <c r="V152" i="25"/>
  <c r="U152" i="25"/>
  <c r="T152" i="25"/>
  <c r="S152" i="25"/>
  <c r="R152" i="25"/>
  <c r="Q152" i="25"/>
  <c r="P152" i="25"/>
  <c r="O152" i="25"/>
  <c r="N152" i="25"/>
  <c r="M152" i="25"/>
  <c r="L152" i="25"/>
  <c r="K152" i="25"/>
  <c r="J152" i="25"/>
  <c r="I152" i="25"/>
  <c r="H152" i="25"/>
  <c r="G152" i="25"/>
  <c r="F152" i="25"/>
  <c r="E152" i="25"/>
  <c r="BA148" i="25"/>
  <c r="AZ148" i="25"/>
  <c r="AY148" i="25"/>
  <c r="AX148" i="25"/>
  <c r="AW148" i="25"/>
  <c r="AV148" i="25"/>
  <c r="AU148" i="25"/>
  <c r="AT148" i="25"/>
  <c r="AS148" i="25"/>
  <c r="AR148" i="25"/>
  <c r="AQ148" i="25"/>
  <c r="AP148" i="25"/>
  <c r="AO148" i="25"/>
  <c r="AN148" i="25"/>
  <c r="AM148" i="25"/>
  <c r="AL148" i="25"/>
  <c r="AK148" i="25"/>
  <c r="AJ148" i="25"/>
  <c r="AI148" i="25"/>
  <c r="AH148" i="25"/>
  <c r="BA147" i="25"/>
  <c r="AZ147" i="25"/>
  <c r="AY147" i="25"/>
  <c r="AX147" i="25"/>
  <c r="AW147" i="25"/>
  <c r="AV147" i="25"/>
  <c r="AU147" i="25"/>
  <c r="AT147" i="25"/>
  <c r="AS147" i="25"/>
  <c r="AR147" i="25"/>
  <c r="AQ147" i="25"/>
  <c r="AP147" i="25"/>
  <c r="AO147" i="25"/>
  <c r="AN147" i="25"/>
  <c r="AM147" i="25"/>
  <c r="AL147" i="25"/>
  <c r="AK147" i="25"/>
  <c r="AJ147" i="25"/>
  <c r="AI147" i="25"/>
  <c r="AH147" i="25"/>
  <c r="BA146" i="25"/>
  <c r="AZ146" i="25"/>
  <c r="AY146" i="25"/>
  <c r="AX146" i="25"/>
  <c r="AW146" i="25"/>
  <c r="AV146" i="25"/>
  <c r="AU146" i="25"/>
  <c r="AT146" i="25"/>
  <c r="AS146" i="25"/>
  <c r="AR146" i="25"/>
  <c r="AQ146" i="25"/>
  <c r="AP146" i="25"/>
  <c r="AO146" i="25"/>
  <c r="AN146" i="25"/>
  <c r="AM146" i="25"/>
  <c r="AL146" i="25"/>
  <c r="AK146" i="25"/>
  <c r="AJ146" i="25"/>
  <c r="AI146" i="25"/>
  <c r="AH146" i="25"/>
  <c r="BA144" i="25"/>
  <c r="AZ144" i="25"/>
  <c r="AY144" i="25"/>
  <c r="AX144" i="25"/>
  <c r="AW144" i="25"/>
  <c r="AV144" i="25"/>
  <c r="AU144" i="25"/>
  <c r="AT144" i="25"/>
  <c r="AS144" i="25"/>
  <c r="AR144" i="25"/>
  <c r="AQ144" i="25"/>
  <c r="AP144" i="25"/>
  <c r="AO144" i="25"/>
  <c r="AN144" i="25"/>
  <c r="AM144" i="25"/>
  <c r="AL144" i="25"/>
  <c r="AK144" i="25"/>
  <c r="AJ144" i="25"/>
  <c r="AI144" i="25"/>
  <c r="AH144" i="25"/>
  <c r="X144" i="25"/>
  <c r="W144" i="25"/>
  <c r="V144" i="25"/>
  <c r="U144" i="25"/>
  <c r="T144" i="25"/>
  <c r="S144" i="25"/>
  <c r="R144" i="25"/>
  <c r="Q144" i="25"/>
  <c r="P144" i="25"/>
  <c r="O144" i="25"/>
  <c r="N144" i="25"/>
  <c r="M144" i="25"/>
  <c r="L144" i="25"/>
  <c r="K144" i="25"/>
  <c r="J144" i="25"/>
  <c r="I144" i="25"/>
  <c r="H144" i="25"/>
  <c r="G144" i="25"/>
  <c r="F144" i="25"/>
  <c r="E144" i="25"/>
  <c r="BA143" i="25"/>
  <c r="AZ143" i="25"/>
  <c r="AY143" i="25"/>
  <c r="AX143" i="25"/>
  <c r="AW143" i="25"/>
  <c r="AV143" i="25"/>
  <c r="AU143" i="25"/>
  <c r="AT143" i="25"/>
  <c r="AS143" i="25"/>
  <c r="AR143" i="25"/>
  <c r="AQ143" i="25"/>
  <c r="AP143" i="25"/>
  <c r="AO143" i="25"/>
  <c r="AN143" i="25"/>
  <c r="AM143" i="25"/>
  <c r="AL143" i="25"/>
  <c r="AK143" i="25"/>
  <c r="AJ143" i="25"/>
  <c r="AI143" i="25"/>
  <c r="AH143" i="25"/>
  <c r="X143" i="25"/>
  <c r="W143" i="25"/>
  <c r="V143" i="25"/>
  <c r="U143" i="25"/>
  <c r="T143" i="25"/>
  <c r="S143" i="25"/>
  <c r="R143" i="25"/>
  <c r="Q143" i="25"/>
  <c r="P143" i="25"/>
  <c r="O143" i="25"/>
  <c r="N143" i="25"/>
  <c r="M143" i="25"/>
  <c r="L143" i="25"/>
  <c r="K143" i="25"/>
  <c r="J143" i="25"/>
  <c r="I143" i="25"/>
  <c r="H143" i="25"/>
  <c r="G143" i="25"/>
  <c r="F143" i="25"/>
  <c r="E143" i="25"/>
  <c r="BA142" i="25"/>
  <c r="AZ142" i="25"/>
  <c r="AY142" i="25"/>
  <c r="AX142" i="25"/>
  <c r="AW142" i="25"/>
  <c r="AV142" i="25"/>
  <c r="AU142" i="25"/>
  <c r="AT142" i="25"/>
  <c r="AS142" i="25"/>
  <c r="AR142" i="25"/>
  <c r="AQ142" i="25"/>
  <c r="AP142" i="25"/>
  <c r="AO142" i="25"/>
  <c r="AN142" i="25"/>
  <c r="AM142" i="25"/>
  <c r="AL142" i="25"/>
  <c r="AK142" i="25"/>
  <c r="AJ142" i="25"/>
  <c r="AI142" i="25"/>
  <c r="AH142" i="25"/>
  <c r="X142" i="25"/>
  <c r="W142" i="25"/>
  <c r="V142" i="25"/>
  <c r="U142" i="25"/>
  <c r="T142" i="25"/>
  <c r="S142" i="25"/>
  <c r="R142" i="25"/>
  <c r="Q142" i="25"/>
  <c r="P142" i="25"/>
  <c r="O142" i="25"/>
  <c r="N142" i="25"/>
  <c r="M142" i="25"/>
  <c r="L142" i="25"/>
  <c r="K142" i="25"/>
  <c r="J142" i="25"/>
  <c r="I142" i="25"/>
  <c r="H142" i="25"/>
  <c r="G142" i="25"/>
  <c r="F142" i="25"/>
  <c r="E142" i="25"/>
  <c r="BA140" i="25"/>
  <c r="AZ140" i="25"/>
  <c r="AY140" i="25"/>
  <c r="AX140" i="25"/>
  <c r="AW140" i="25"/>
  <c r="AV140" i="25"/>
  <c r="AU140" i="25"/>
  <c r="AT140" i="25"/>
  <c r="AS140" i="25"/>
  <c r="AR140" i="25"/>
  <c r="AQ140" i="25"/>
  <c r="AP140" i="25"/>
  <c r="AO140" i="25"/>
  <c r="AN140" i="25"/>
  <c r="AM140" i="25"/>
  <c r="AL140" i="25"/>
  <c r="AK140" i="25"/>
  <c r="AJ140" i="25"/>
  <c r="AI140" i="25"/>
  <c r="AH140" i="25"/>
  <c r="X140" i="25"/>
  <c r="W140" i="25"/>
  <c r="V140" i="25"/>
  <c r="U140" i="25"/>
  <c r="T140" i="25"/>
  <c r="S140" i="25"/>
  <c r="R140" i="25"/>
  <c r="Q140" i="25"/>
  <c r="P140" i="25"/>
  <c r="O140" i="25"/>
  <c r="N140" i="25"/>
  <c r="M140" i="25"/>
  <c r="L140" i="25"/>
  <c r="K140" i="25"/>
  <c r="J140" i="25"/>
  <c r="I140" i="25"/>
  <c r="H140" i="25"/>
  <c r="G140" i="25"/>
  <c r="F140" i="25"/>
  <c r="E140" i="25"/>
  <c r="BA139" i="25"/>
  <c r="AZ139" i="25"/>
  <c r="AY139" i="25"/>
  <c r="AX139" i="25"/>
  <c r="AW139" i="25"/>
  <c r="AV139" i="25"/>
  <c r="AU139" i="25"/>
  <c r="AT139" i="25"/>
  <c r="AS139" i="25"/>
  <c r="AR139" i="25"/>
  <c r="AQ139" i="25"/>
  <c r="AP139" i="25"/>
  <c r="AO139" i="25"/>
  <c r="AN139" i="25"/>
  <c r="AM139" i="25"/>
  <c r="AL139" i="25"/>
  <c r="AK139" i="25"/>
  <c r="AJ139" i="25"/>
  <c r="AI139" i="25"/>
  <c r="AH139" i="25"/>
  <c r="X139" i="25"/>
  <c r="W139" i="25"/>
  <c r="V139" i="25"/>
  <c r="U139" i="25"/>
  <c r="T139" i="25"/>
  <c r="S139" i="25"/>
  <c r="R139" i="25"/>
  <c r="Q139" i="25"/>
  <c r="P139" i="25"/>
  <c r="O139" i="25"/>
  <c r="N139" i="25"/>
  <c r="M139" i="25"/>
  <c r="L139" i="25"/>
  <c r="K139" i="25"/>
  <c r="J139" i="25"/>
  <c r="I139" i="25"/>
  <c r="H139" i="25"/>
  <c r="G139" i="25"/>
  <c r="F139" i="25"/>
  <c r="E139" i="25"/>
  <c r="BA138" i="25"/>
  <c r="AZ138" i="25"/>
  <c r="AY138" i="25"/>
  <c r="AX138" i="25"/>
  <c r="AW138" i="25"/>
  <c r="AV138" i="25"/>
  <c r="AU138" i="25"/>
  <c r="AT138" i="25"/>
  <c r="AS138" i="25"/>
  <c r="AR138" i="25"/>
  <c r="AQ138" i="25"/>
  <c r="AP138" i="25"/>
  <c r="AO138" i="25"/>
  <c r="AN138" i="25"/>
  <c r="AM138" i="25"/>
  <c r="AL138" i="25"/>
  <c r="AK138" i="25"/>
  <c r="AJ138" i="25"/>
  <c r="AI138" i="25"/>
  <c r="AH138" i="25"/>
  <c r="X138" i="25"/>
  <c r="W138" i="25"/>
  <c r="V138" i="25"/>
  <c r="U138" i="25"/>
  <c r="T138" i="25"/>
  <c r="S138" i="25"/>
  <c r="R138" i="25"/>
  <c r="Q138" i="25"/>
  <c r="P138" i="25"/>
  <c r="O138" i="25"/>
  <c r="N138" i="25"/>
  <c r="M138" i="25"/>
  <c r="L138" i="25"/>
  <c r="K138" i="25"/>
  <c r="J138" i="25"/>
  <c r="I138" i="25"/>
  <c r="H138" i="25"/>
  <c r="G138" i="25"/>
  <c r="F138" i="25"/>
  <c r="E138" i="25"/>
  <c r="BA137" i="25"/>
  <c r="AZ137" i="25"/>
  <c r="AY137" i="25"/>
  <c r="AX137" i="25"/>
  <c r="AW137" i="25"/>
  <c r="AV137" i="25"/>
  <c r="AU137" i="25"/>
  <c r="AT137" i="25"/>
  <c r="AS137" i="25"/>
  <c r="AR137" i="25"/>
  <c r="AQ137" i="25"/>
  <c r="AP137" i="25"/>
  <c r="AO137" i="25"/>
  <c r="AN137" i="25"/>
  <c r="AM137" i="25"/>
  <c r="AL137" i="25"/>
  <c r="AK137" i="25"/>
  <c r="AJ137" i="25"/>
  <c r="AI137" i="25"/>
  <c r="AH137" i="25"/>
  <c r="X137" i="25"/>
  <c r="W137" i="25"/>
  <c r="V137" i="25"/>
  <c r="U137" i="25"/>
  <c r="T137" i="25"/>
  <c r="S137" i="25"/>
  <c r="R137" i="25"/>
  <c r="Q137" i="25"/>
  <c r="P137" i="25"/>
  <c r="O137" i="25"/>
  <c r="N137" i="25"/>
  <c r="M137" i="25"/>
  <c r="L137" i="25"/>
  <c r="K137" i="25"/>
  <c r="J137" i="25"/>
  <c r="I137" i="25"/>
  <c r="H137" i="25"/>
  <c r="G137" i="25"/>
  <c r="F137" i="25"/>
  <c r="E137" i="25"/>
  <c r="BA136" i="25"/>
  <c r="AZ136" i="25"/>
  <c r="AY136" i="25"/>
  <c r="AX136" i="25"/>
  <c r="AW136" i="25"/>
  <c r="AV136" i="25"/>
  <c r="AU136" i="25"/>
  <c r="AT136" i="25"/>
  <c r="AS136" i="25"/>
  <c r="AR136" i="25"/>
  <c r="AQ136" i="25"/>
  <c r="AP136" i="25"/>
  <c r="AO136" i="25"/>
  <c r="AN136" i="25"/>
  <c r="AM136" i="25"/>
  <c r="AL136" i="25"/>
  <c r="AK136" i="25"/>
  <c r="AJ136" i="25"/>
  <c r="AI136" i="25"/>
  <c r="AH136" i="25"/>
  <c r="X136" i="25"/>
  <c r="W136" i="25"/>
  <c r="V136" i="25"/>
  <c r="U136" i="25"/>
  <c r="T136" i="25"/>
  <c r="S136" i="25"/>
  <c r="R136" i="25"/>
  <c r="Q136" i="25"/>
  <c r="P136" i="25"/>
  <c r="O136" i="25"/>
  <c r="N136" i="25"/>
  <c r="M136" i="25"/>
  <c r="L136" i="25"/>
  <c r="K136" i="25"/>
  <c r="J136" i="25"/>
  <c r="I136" i="25"/>
  <c r="H136" i="25"/>
  <c r="G136" i="25"/>
  <c r="F136" i="25"/>
  <c r="E136" i="25"/>
  <c r="BA135" i="25"/>
  <c r="AZ135" i="25"/>
  <c r="AY135" i="25"/>
  <c r="AX135" i="25"/>
  <c r="AW135" i="25"/>
  <c r="AV135" i="25"/>
  <c r="AU135" i="25"/>
  <c r="AT135" i="25"/>
  <c r="AS135" i="25"/>
  <c r="AR135" i="25"/>
  <c r="AQ135" i="25"/>
  <c r="AP135" i="25"/>
  <c r="AO135" i="25"/>
  <c r="AN135" i="25"/>
  <c r="AM135" i="25"/>
  <c r="AL135" i="25"/>
  <c r="AK135" i="25"/>
  <c r="AJ135" i="25"/>
  <c r="AI135" i="25"/>
  <c r="AH135" i="25"/>
  <c r="X135" i="25"/>
  <c r="W135" i="25"/>
  <c r="V135" i="25"/>
  <c r="U135" i="25"/>
  <c r="T135" i="25"/>
  <c r="S135" i="25"/>
  <c r="R135" i="25"/>
  <c r="Q135" i="25"/>
  <c r="P135" i="25"/>
  <c r="O135" i="25"/>
  <c r="N135" i="25"/>
  <c r="M135" i="25"/>
  <c r="L135" i="25"/>
  <c r="K135" i="25"/>
  <c r="J135" i="25"/>
  <c r="I135" i="25"/>
  <c r="H135" i="25"/>
  <c r="G135" i="25"/>
  <c r="F135" i="25"/>
  <c r="E135" i="25"/>
  <c r="BA134" i="25"/>
  <c r="AZ134" i="25"/>
  <c r="AY134" i="25"/>
  <c r="AX134" i="25"/>
  <c r="AW134" i="25"/>
  <c r="AV134" i="25"/>
  <c r="AU134" i="25"/>
  <c r="AT134" i="25"/>
  <c r="AS134" i="25"/>
  <c r="AR134" i="25"/>
  <c r="AQ134" i="25"/>
  <c r="AP134" i="25"/>
  <c r="AO134" i="25"/>
  <c r="AN134" i="25"/>
  <c r="AM134" i="25"/>
  <c r="AL134" i="25"/>
  <c r="AK134" i="25"/>
  <c r="AJ134" i="25"/>
  <c r="AI134" i="25"/>
  <c r="AH134" i="25"/>
  <c r="X134" i="25"/>
  <c r="W134" i="25"/>
  <c r="V134" i="25"/>
  <c r="U134" i="25"/>
  <c r="T134" i="25"/>
  <c r="S134" i="25"/>
  <c r="R134" i="25"/>
  <c r="Q134" i="25"/>
  <c r="P134" i="25"/>
  <c r="O134" i="25"/>
  <c r="N134" i="25"/>
  <c r="M134" i="25"/>
  <c r="L134" i="25"/>
  <c r="K134" i="25"/>
  <c r="J134" i="25"/>
  <c r="I134" i="25"/>
  <c r="H134" i="25"/>
  <c r="G134" i="25"/>
  <c r="F134" i="25"/>
  <c r="E134" i="25"/>
  <c r="BA133" i="25"/>
  <c r="AZ133" i="25"/>
  <c r="AY133" i="25"/>
  <c r="AX133" i="25"/>
  <c r="AW133" i="25"/>
  <c r="AV133" i="25"/>
  <c r="AU133" i="25"/>
  <c r="AT133" i="25"/>
  <c r="AS133" i="25"/>
  <c r="AR133" i="25"/>
  <c r="AQ133" i="25"/>
  <c r="AP133" i="25"/>
  <c r="AO133" i="25"/>
  <c r="AN133" i="25"/>
  <c r="AM133" i="25"/>
  <c r="AL133" i="25"/>
  <c r="AK133" i="25"/>
  <c r="AJ133" i="25"/>
  <c r="AI133" i="25"/>
  <c r="AH133" i="25"/>
  <c r="X133" i="25"/>
  <c r="W133" i="25"/>
  <c r="V133" i="25"/>
  <c r="U133" i="25"/>
  <c r="T133" i="25"/>
  <c r="S133" i="25"/>
  <c r="R133" i="25"/>
  <c r="Q133" i="25"/>
  <c r="P133" i="25"/>
  <c r="O133" i="25"/>
  <c r="N133" i="25"/>
  <c r="M133" i="25"/>
  <c r="L133" i="25"/>
  <c r="K133" i="25"/>
  <c r="J133" i="25"/>
  <c r="I133" i="25"/>
  <c r="H133" i="25"/>
  <c r="G133" i="25"/>
  <c r="F133" i="25"/>
  <c r="E133" i="25"/>
  <c r="BA132" i="25"/>
  <c r="AZ132" i="25"/>
  <c r="AY132" i="25"/>
  <c r="AX132" i="25"/>
  <c r="AW132" i="25"/>
  <c r="AV132" i="25"/>
  <c r="AU132" i="25"/>
  <c r="AT132" i="25"/>
  <c r="AS132" i="25"/>
  <c r="AR132" i="25"/>
  <c r="AQ132" i="25"/>
  <c r="AP132" i="25"/>
  <c r="AO132" i="25"/>
  <c r="AN132" i="25"/>
  <c r="AM132" i="25"/>
  <c r="AL132" i="25"/>
  <c r="AK132" i="25"/>
  <c r="AJ132" i="25"/>
  <c r="AI132" i="25"/>
  <c r="AH132" i="25"/>
  <c r="X132" i="25"/>
  <c r="W132" i="25"/>
  <c r="V132" i="25"/>
  <c r="U132" i="25"/>
  <c r="T132" i="25"/>
  <c r="S132" i="25"/>
  <c r="R132" i="25"/>
  <c r="Q132" i="25"/>
  <c r="P132" i="25"/>
  <c r="O132" i="25"/>
  <c r="N132" i="25"/>
  <c r="M132" i="25"/>
  <c r="L132" i="25"/>
  <c r="K132" i="25"/>
  <c r="J132" i="25"/>
  <c r="I132" i="25"/>
  <c r="H132" i="25"/>
  <c r="G132" i="25"/>
  <c r="F132" i="25"/>
  <c r="E132" i="25"/>
  <c r="BA128" i="25"/>
  <c r="AZ128" i="25"/>
  <c r="AY128" i="25"/>
  <c r="AX128" i="25"/>
  <c r="AW128" i="25"/>
  <c r="AV128" i="25"/>
  <c r="AU128" i="25"/>
  <c r="AT128" i="25"/>
  <c r="AS128" i="25"/>
  <c r="AR128" i="25"/>
  <c r="AQ128" i="25"/>
  <c r="AP128" i="25"/>
  <c r="AO128" i="25"/>
  <c r="AN128" i="25"/>
  <c r="AM128" i="25"/>
  <c r="AL128" i="25"/>
  <c r="AK128" i="25"/>
  <c r="AJ128" i="25"/>
  <c r="AI128" i="25"/>
  <c r="AH128" i="25"/>
  <c r="BA127" i="25"/>
  <c r="AZ127" i="25"/>
  <c r="AY127" i="25"/>
  <c r="AX127" i="25"/>
  <c r="AW127" i="25"/>
  <c r="AV127" i="25"/>
  <c r="AU127" i="25"/>
  <c r="AT127" i="25"/>
  <c r="AS127" i="25"/>
  <c r="AR127" i="25"/>
  <c r="AQ127" i="25"/>
  <c r="AP127" i="25"/>
  <c r="AO127" i="25"/>
  <c r="AN127" i="25"/>
  <c r="AM127" i="25"/>
  <c r="AL127" i="25"/>
  <c r="AK127" i="25"/>
  <c r="AJ127" i="25"/>
  <c r="AI127" i="25"/>
  <c r="AH127" i="25"/>
  <c r="BA126" i="25"/>
  <c r="AZ126" i="25"/>
  <c r="AY126" i="25"/>
  <c r="AX126" i="25"/>
  <c r="AW126" i="25"/>
  <c r="AV126" i="25"/>
  <c r="AU126" i="25"/>
  <c r="AT126" i="25"/>
  <c r="AS126" i="25"/>
  <c r="AR126" i="25"/>
  <c r="AQ126" i="25"/>
  <c r="AP126" i="25"/>
  <c r="AO126" i="25"/>
  <c r="AN126" i="25"/>
  <c r="AM126" i="25"/>
  <c r="AL126" i="25"/>
  <c r="AK126" i="25"/>
  <c r="AJ126" i="25"/>
  <c r="AI126" i="25"/>
  <c r="AH126" i="25"/>
  <c r="S126" i="25"/>
  <c r="R126" i="25"/>
  <c r="Q126" i="25"/>
  <c r="P126" i="25"/>
  <c r="O126" i="25"/>
  <c r="N126" i="25"/>
  <c r="M126" i="25"/>
  <c r="L126" i="25"/>
  <c r="K126" i="25"/>
  <c r="J126" i="25"/>
  <c r="I126" i="25"/>
  <c r="H126" i="25"/>
  <c r="G126" i="25"/>
  <c r="F126" i="25"/>
  <c r="BA125" i="25"/>
  <c r="AZ125" i="25"/>
  <c r="AY125" i="25"/>
  <c r="AX125" i="25"/>
  <c r="AW125" i="25"/>
  <c r="AV125" i="25"/>
  <c r="AU125" i="25"/>
  <c r="AT125" i="25"/>
  <c r="AS125" i="25"/>
  <c r="AR125" i="25"/>
  <c r="AQ125" i="25"/>
  <c r="AP125" i="25"/>
  <c r="AO125" i="25"/>
  <c r="AN125" i="25"/>
  <c r="AM125" i="25"/>
  <c r="AL125" i="25"/>
  <c r="AK125" i="25"/>
  <c r="AJ125" i="25"/>
  <c r="AI125" i="25"/>
  <c r="AH125" i="25"/>
  <c r="S125" i="25"/>
  <c r="R125" i="25"/>
  <c r="Q125" i="25"/>
  <c r="P125" i="25"/>
  <c r="O125" i="25"/>
  <c r="N125" i="25"/>
  <c r="M125" i="25"/>
  <c r="L125" i="25"/>
  <c r="K125" i="25"/>
  <c r="J125" i="25"/>
  <c r="I125" i="25"/>
  <c r="H125" i="25"/>
  <c r="G125" i="25"/>
  <c r="F125" i="25"/>
  <c r="BA124" i="25"/>
  <c r="AZ124" i="25"/>
  <c r="AY124" i="25"/>
  <c r="AX124" i="25"/>
  <c r="AW124" i="25"/>
  <c r="AV124" i="25"/>
  <c r="AU124" i="25"/>
  <c r="AT124" i="25"/>
  <c r="AS124" i="25"/>
  <c r="AR124" i="25"/>
  <c r="AQ124" i="25"/>
  <c r="AP124" i="25"/>
  <c r="AO124" i="25"/>
  <c r="AN124" i="25"/>
  <c r="AM124" i="25"/>
  <c r="AL124" i="25"/>
  <c r="AK124" i="25"/>
  <c r="AJ124" i="25"/>
  <c r="AI124" i="25"/>
  <c r="AH124" i="25"/>
  <c r="S124" i="25"/>
  <c r="R124" i="25"/>
  <c r="Q124" i="25"/>
  <c r="P124" i="25"/>
  <c r="O124" i="25"/>
  <c r="N124" i="25"/>
  <c r="M124" i="25"/>
  <c r="L124" i="25"/>
  <c r="K124" i="25"/>
  <c r="J124" i="25"/>
  <c r="I124" i="25"/>
  <c r="H124" i="25"/>
  <c r="G124" i="25"/>
  <c r="F124" i="25"/>
  <c r="BA122" i="25"/>
  <c r="AZ122" i="25"/>
  <c r="AY122" i="25"/>
  <c r="AX122" i="25"/>
  <c r="AW122" i="25"/>
  <c r="AV122" i="25"/>
  <c r="AU122" i="25"/>
  <c r="AT122" i="25"/>
  <c r="AS122" i="25"/>
  <c r="AR122" i="25"/>
  <c r="AQ122" i="25"/>
  <c r="AP122" i="25"/>
  <c r="AO122" i="25"/>
  <c r="AN122" i="25"/>
  <c r="AM122" i="25"/>
  <c r="AL122" i="25"/>
  <c r="AK122" i="25"/>
  <c r="AJ122" i="25"/>
  <c r="AI122" i="25"/>
  <c r="AH122" i="25"/>
  <c r="X122" i="25"/>
  <c r="W122" i="25"/>
  <c r="V122" i="25"/>
  <c r="U122" i="25"/>
  <c r="T122" i="25"/>
  <c r="S122" i="25"/>
  <c r="R122" i="25"/>
  <c r="Q122" i="25"/>
  <c r="P122" i="25"/>
  <c r="O122" i="25"/>
  <c r="N122" i="25"/>
  <c r="M122" i="25"/>
  <c r="L122" i="25"/>
  <c r="K122" i="25"/>
  <c r="J122" i="25"/>
  <c r="I122" i="25"/>
  <c r="H122" i="25"/>
  <c r="G122" i="25"/>
  <c r="F122" i="25"/>
  <c r="E122" i="25"/>
  <c r="BA121" i="25"/>
  <c r="AZ121" i="25"/>
  <c r="AY121" i="25"/>
  <c r="AX121" i="25"/>
  <c r="AW121" i="25"/>
  <c r="AV121" i="25"/>
  <c r="AU121" i="25"/>
  <c r="AT121" i="25"/>
  <c r="AS121" i="25"/>
  <c r="AR121" i="25"/>
  <c r="AQ121" i="25"/>
  <c r="AP121" i="25"/>
  <c r="AO121" i="25"/>
  <c r="AN121" i="25"/>
  <c r="AM121" i="25"/>
  <c r="AL121" i="25"/>
  <c r="AK121" i="25"/>
  <c r="AJ121" i="25"/>
  <c r="AI121" i="25"/>
  <c r="AH121" i="25"/>
  <c r="X121" i="25"/>
  <c r="W121" i="25"/>
  <c r="V121" i="25"/>
  <c r="U121" i="25"/>
  <c r="T121" i="25"/>
  <c r="S121" i="25"/>
  <c r="R121" i="25"/>
  <c r="Q121" i="25"/>
  <c r="P121" i="25"/>
  <c r="O121" i="25"/>
  <c r="N121" i="25"/>
  <c r="M121" i="25"/>
  <c r="L121" i="25"/>
  <c r="K121" i="25"/>
  <c r="J121" i="25"/>
  <c r="I121" i="25"/>
  <c r="H121" i="25"/>
  <c r="G121" i="25"/>
  <c r="F121" i="25"/>
  <c r="E121" i="25"/>
  <c r="BA119" i="25"/>
  <c r="AZ119" i="25"/>
  <c r="AY119" i="25"/>
  <c r="AX119" i="25"/>
  <c r="AW119" i="25"/>
  <c r="AV119" i="25"/>
  <c r="AU119" i="25"/>
  <c r="AT119" i="25"/>
  <c r="AS119" i="25"/>
  <c r="AR119" i="25"/>
  <c r="AQ119" i="25"/>
  <c r="AP119" i="25"/>
  <c r="AO119" i="25"/>
  <c r="AN119" i="25"/>
  <c r="AM119" i="25"/>
  <c r="AL119" i="25"/>
  <c r="AK119" i="25"/>
  <c r="AJ119" i="25"/>
  <c r="AI119" i="25"/>
  <c r="AH119" i="25"/>
  <c r="X119" i="25"/>
  <c r="W119" i="25"/>
  <c r="V119" i="25"/>
  <c r="U119" i="25"/>
  <c r="T119" i="25"/>
  <c r="E119" i="25"/>
  <c r="BA118" i="25"/>
  <c r="AZ118" i="25"/>
  <c r="AY118" i="25"/>
  <c r="AX118" i="25"/>
  <c r="AW118" i="25"/>
  <c r="AV118" i="25"/>
  <c r="AU118" i="25"/>
  <c r="AT118" i="25"/>
  <c r="AS118" i="25"/>
  <c r="AR118" i="25"/>
  <c r="AQ118" i="25"/>
  <c r="AP118" i="25"/>
  <c r="AO118" i="25"/>
  <c r="AN118" i="25"/>
  <c r="AM118" i="25"/>
  <c r="AL118" i="25"/>
  <c r="AK118" i="25"/>
  <c r="AJ118" i="25"/>
  <c r="AI118" i="25"/>
  <c r="AH118" i="25"/>
  <c r="X118" i="25"/>
  <c r="W118" i="25"/>
  <c r="V118" i="25"/>
  <c r="U118" i="25"/>
  <c r="T118" i="25"/>
  <c r="E118" i="25"/>
  <c r="BA117" i="25"/>
  <c r="AZ117" i="25"/>
  <c r="AY117" i="25"/>
  <c r="AX117" i="25"/>
  <c r="AW117" i="25"/>
  <c r="AV117" i="25"/>
  <c r="AU117" i="25"/>
  <c r="AT117" i="25"/>
  <c r="AS117" i="25"/>
  <c r="AR117" i="25"/>
  <c r="AQ117" i="25"/>
  <c r="AP117" i="25"/>
  <c r="AO117" i="25"/>
  <c r="AN117" i="25"/>
  <c r="AM117" i="25"/>
  <c r="AL117" i="25"/>
  <c r="AK117" i="25"/>
  <c r="AJ117" i="25"/>
  <c r="AI117" i="25"/>
  <c r="AH117" i="25"/>
  <c r="X117" i="25"/>
  <c r="W117" i="25"/>
  <c r="V117" i="25"/>
  <c r="U117" i="25"/>
  <c r="T117" i="25"/>
  <c r="E117" i="25"/>
  <c r="BA116" i="25"/>
  <c r="AZ116" i="25"/>
  <c r="AY116" i="25"/>
  <c r="AX116" i="25"/>
  <c r="AW116" i="25"/>
  <c r="AV116" i="25"/>
  <c r="AU116" i="25"/>
  <c r="AT116" i="25"/>
  <c r="AS116" i="25"/>
  <c r="AR116" i="25"/>
  <c r="AQ116" i="25"/>
  <c r="AP116" i="25"/>
  <c r="AO116" i="25"/>
  <c r="AN116" i="25"/>
  <c r="AM116" i="25"/>
  <c r="AL116" i="25"/>
  <c r="AK116" i="25"/>
  <c r="AJ116" i="25"/>
  <c r="AI116" i="25"/>
  <c r="AH116" i="25"/>
  <c r="X116" i="25"/>
  <c r="W116" i="25"/>
  <c r="V116" i="25"/>
  <c r="U116" i="25"/>
  <c r="T116" i="25"/>
  <c r="S116" i="25"/>
  <c r="R116" i="25"/>
  <c r="Q116" i="25"/>
  <c r="P116" i="25"/>
  <c r="O116" i="25"/>
  <c r="N116" i="25"/>
  <c r="M116" i="25"/>
  <c r="L116" i="25"/>
  <c r="K116" i="25"/>
  <c r="J116" i="25"/>
  <c r="I116" i="25"/>
  <c r="H116" i="25"/>
  <c r="G116" i="25"/>
  <c r="F116" i="25"/>
  <c r="E116" i="25"/>
  <c r="BA115" i="25"/>
  <c r="AZ115" i="25"/>
  <c r="AY115" i="25"/>
  <c r="AX115" i="25"/>
  <c r="AW115" i="25"/>
  <c r="AV115" i="25"/>
  <c r="AU115" i="25"/>
  <c r="AT115" i="25"/>
  <c r="AS115" i="25"/>
  <c r="AR115" i="25"/>
  <c r="AQ115" i="25"/>
  <c r="AP115" i="25"/>
  <c r="AO115" i="25"/>
  <c r="AN115" i="25"/>
  <c r="AM115" i="25"/>
  <c r="AL115" i="25"/>
  <c r="AK115" i="25"/>
  <c r="AJ115" i="25"/>
  <c r="AI115" i="25"/>
  <c r="AH115" i="25"/>
  <c r="X115" i="25"/>
  <c r="W115" i="25"/>
  <c r="V115" i="25"/>
  <c r="U115" i="25"/>
  <c r="T115" i="25"/>
  <c r="S115" i="25"/>
  <c r="R115" i="25"/>
  <c r="Q115" i="25"/>
  <c r="P115" i="25"/>
  <c r="O115" i="25"/>
  <c r="N115" i="25"/>
  <c r="M115" i="25"/>
  <c r="L115" i="25"/>
  <c r="K115" i="25"/>
  <c r="J115" i="25"/>
  <c r="I115" i="25"/>
  <c r="H115" i="25"/>
  <c r="G115" i="25"/>
  <c r="F115" i="25"/>
  <c r="E115" i="25"/>
  <c r="BA114" i="25"/>
  <c r="AZ114" i="25"/>
  <c r="AY114" i="25"/>
  <c r="AX114" i="25"/>
  <c r="AW114" i="25"/>
  <c r="AV114" i="25"/>
  <c r="AU114" i="25"/>
  <c r="AT114" i="25"/>
  <c r="AS114" i="25"/>
  <c r="AR114" i="25"/>
  <c r="AQ114" i="25"/>
  <c r="AP114" i="25"/>
  <c r="AO114" i="25"/>
  <c r="AN114" i="25"/>
  <c r="AM114" i="25"/>
  <c r="AL114" i="25"/>
  <c r="AK114" i="25"/>
  <c r="AJ114" i="25"/>
  <c r="AI114" i="25"/>
  <c r="AH114" i="25"/>
  <c r="X114" i="25"/>
  <c r="W114" i="25"/>
  <c r="V114" i="25"/>
  <c r="U114" i="25"/>
  <c r="T114" i="25"/>
  <c r="S114" i="25"/>
  <c r="R114" i="25"/>
  <c r="Q114" i="25"/>
  <c r="P114" i="25"/>
  <c r="O114" i="25"/>
  <c r="N114" i="25"/>
  <c r="M114" i="25"/>
  <c r="L114" i="25"/>
  <c r="K114" i="25"/>
  <c r="J114" i="25"/>
  <c r="I114" i="25"/>
  <c r="H114" i="25"/>
  <c r="G114" i="25"/>
  <c r="F114" i="25"/>
  <c r="E114" i="25"/>
  <c r="BA113" i="25"/>
  <c r="AZ113" i="25"/>
  <c r="AY113" i="25"/>
  <c r="AX113" i="25"/>
  <c r="AW113" i="25"/>
  <c r="AV113" i="25"/>
  <c r="AU113" i="25"/>
  <c r="AT113" i="25"/>
  <c r="AS113" i="25"/>
  <c r="AR113" i="25"/>
  <c r="AQ113" i="25"/>
  <c r="AP113" i="25"/>
  <c r="AO113" i="25"/>
  <c r="AN113" i="25"/>
  <c r="AM113" i="25"/>
  <c r="AL113" i="25"/>
  <c r="AK113" i="25"/>
  <c r="AJ113" i="25"/>
  <c r="AI113" i="25"/>
  <c r="AH113" i="25"/>
  <c r="X113" i="25"/>
  <c r="W113" i="25"/>
  <c r="V113" i="25"/>
  <c r="U113" i="25"/>
  <c r="T113" i="25"/>
  <c r="S113" i="25"/>
  <c r="R113" i="25"/>
  <c r="Q113" i="25"/>
  <c r="P113" i="25"/>
  <c r="O113" i="25"/>
  <c r="N113" i="25"/>
  <c r="M113" i="25"/>
  <c r="L113" i="25"/>
  <c r="K113" i="25"/>
  <c r="J113" i="25"/>
  <c r="I113" i="25"/>
  <c r="H113" i="25"/>
  <c r="G113" i="25"/>
  <c r="F113" i="25"/>
  <c r="E113" i="25"/>
  <c r="BA112" i="25"/>
  <c r="AZ112" i="25"/>
  <c r="AY112" i="25"/>
  <c r="AX112" i="25"/>
  <c r="AW112" i="25"/>
  <c r="AV112" i="25"/>
  <c r="AU112" i="25"/>
  <c r="AT112" i="25"/>
  <c r="AS112" i="25"/>
  <c r="AR112" i="25"/>
  <c r="AQ112" i="25"/>
  <c r="AP112" i="25"/>
  <c r="AO112" i="25"/>
  <c r="AN112" i="25"/>
  <c r="AM112" i="25"/>
  <c r="AL112" i="25"/>
  <c r="AK112" i="25"/>
  <c r="AJ112" i="25"/>
  <c r="AI112" i="25"/>
  <c r="AH112" i="25"/>
  <c r="X112" i="25"/>
  <c r="W112" i="25"/>
  <c r="V112" i="25"/>
  <c r="U112" i="25"/>
  <c r="T112" i="25"/>
  <c r="S112" i="25"/>
  <c r="R112" i="25"/>
  <c r="Q112" i="25"/>
  <c r="P112" i="25"/>
  <c r="O112" i="25"/>
  <c r="N112" i="25"/>
  <c r="M112" i="25"/>
  <c r="L112" i="25"/>
  <c r="K112" i="25"/>
  <c r="J112" i="25"/>
  <c r="I112" i="25"/>
  <c r="H112" i="25"/>
  <c r="G112" i="25"/>
  <c r="F112" i="25"/>
  <c r="E112" i="25"/>
  <c r="BA108" i="25"/>
  <c r="AZ108" i="25"/>
  <c r="AY108" i="25"/>
  <c r="AX108" i="25"/>
  <c r="AW108" i="25"/>
  <c r="AV108" i="25"/>
  <c r="AU108" i="25"/>
  <c r="AT108" i="25"/>
  <c r="AS108" i="25"/>
  <c r="AR108" i="25"/>
  <c r="AQ108" i="25"/>
  <c r="AP108" i="25"/>
  <c r="AO108" i="25"/>
  <c r="AN108" i="25"/>
  <c r="AM108" i="25"/>
  <c r="AL108" i="25"/>
  <c r="AK108" i="25"/>
  <c r="AJ108" i="25"/>
  <c r="AI108" i="25"/>
  <c r="AH108" i="25"/>
  <c r="BA107" i="25"/>
  <c r="AZ107" i="25"/>
  <c r="AY107" i="25"/>
  <c r="AX107" i="25"/>
  <c r="AW107" i="25"/>
  <c r="AV107" i="25"/>
  <c r="AU107" i="25"/>
  <c r="AT107" i="25"/>
  <c r="AS107" i="25"/>
  <c r="AR107" i="25"/>
  <c r="AQ107" i="25"/>
  <c r="AP107" i="25"/>
  <c r="AO107" i="25"/>
  <c r="AN107" i="25"/>
  <c r="AM107" i="25"/>
  <c r="AL107" i="25"/>
  <c r="AK107" i="25"/>
  <c r="AJ107" i="25"/>
  <c r="AI107" i="25"/>
  <c r="AH107" i="25"/>
  <c r="S107" i="25"/>
  <c r="R107" i="25"/>
  <c r="Q107" i="25"/>
  <c r="P107" i="25"/>
  <c r="O107" i="25"/>
  <c r="N107" i="25"/>
  <c r="M107" i="25"/>
  <c r="L107" i="25"/>
  <c r="K107" i="25"/>
  <c r="J107" i="25"/>
  <c r="I107" i="25"/>
  <c r="H107" i="25"/>
  <c r="G107" i="25"/>
  <c r="F107" i="25"/>
  <c r="BA105" i="25"/>
  <c r="AZ105" i="25"/>
  <c r="AY105" i="25"/>
  <c r="AX105" i="25"/>
  <c r="AW105" i="25"/>
  <c r="AV105" i="25"/>
  <c r="AU105" i="25"/>
  <c r="AT105" i="25"/>
  <c r="AS105" i="25"/>
  <c r="AR105" i="25"/>
  <c r="AQ105" i="25"/>
  <c r="AP105" i="25"/>
  <c r="AO105" i="25"/>
  <c r="AN105" i="25"/>
  <c r="AM105" i="25"/>
  <c r="AL105" i="25"/>
  <c r="AK105" i="25"/>
  <c r="AJ105" i="25"/>
  <c r="AI105" i="25"/>
  <c r="AH105" i="25"/>
  <c r="X105" i="25"/>
  <c r="W105" i="25"/>
  <c r="V105" i="25"/>
  <c r="U105" i="25"/>
  <c r="T105" i="25"/>
  <c r="E105" i="25"/>
  <c r="BA104" i="25"/>
  <c r="AZ104" i="25"/>
  <c r="AY104" i="25"/>
  <c r="AX104" i="25"/>
  <c r="AW104" i="25"/>
  <c r="AV104" i="25"/>
  <c r="AU104" i="25"/>
  <c r="AT104" i="25"/>
  <c r="AS104" i="25"/>
  <c r="AR104" i="25"/>
  <c r="AQ104" i="25"/>
  <c r="AP104" i="25"/>
  <c r="AO104" i="25"/>
  <c r="AN104" i="25"/>
  <c r="AM104" i="25"/>
  <c r="AL104" i="25"/>
  <c r="AK104" i="25"/>
  <c r="AJ104" i="25"/>
  <c r="AI104" i="25"/>
  <c r="AH104" i="25"/>
  <c r="X104" i="25"/>
  <c r="W104" i="25"/>
  <c r="V104" i="25"/>
  <c r="U104" i="25"/>
  <c r="T104" i="25"/>
  <c r="S104" i="25"/>
  <c r="R104" i="25"/>
  <c r="Q104" i="25"/>
  <c r="P104" i="25"/>
  <c r="O104" i="25"/>
  <c r="N104" i="25"/>
  <c r="M104" i="25"/>
  <c r="L104" i="25"/>
  <c r="K104" i="25"/>
  <c r="J104" i="25"/>
  <c r="I104" i="25"/>
  <c r="H104" i="25"/>
  <c r="G104" i="25"/>
  <c r="F104" i="25"/>
  <c r="E104" i="25"/>
  <c r="BA103" i="25"/>
  <c r="AZ103" i="25"/>
  <c r="AY103" i="25"/>
  <c r="AX103" i="25"/>
  <c r="AW103" i="25"/>
  <c r="AV103" i="25"/>
  <c r="AU103" i="25"/>
  <c r="AT103" i="25"/>
  <c r="AS103" i="25"/>
  <c r="AR103" i="25"/>
  <c r="AQ103" i="25"/>
  <c r="AP103" i="25"/>
  <c r="AO103" i="25"/>
  <c r="AN103" i="25"/>
  <c r="AM103" i="25"/>
  <c r="AL103" i="25"/>
  <c r="AK103" i="25"/>
  <c r="AJ103" i="25"/>
  <c r="AI103" i="25"/>
  <c r="AH103" i="25"/>
  <c r="X103" i="25"/>
  <c r="W103" i="25"/>
  <c r="V103" i="25"/>
  <c r="U103" i="25"/>
  <c r="T103" i="25"/>
  <c r="S103" i="25"/>
  <c r="R103" i="25"/>
  <c r="Q103" i="25"/>
  <c r="P103" i="25"/>
  <c r="O103" i="25"/>
  <c r="N103" i="25"/>
  <c r="M103" i="25"/>
  <c r="L103" i="25"/>
  <c r="K103" i="25"/>
  <c r="J103" i="25"/>
  <c r="I103" i="25"/>
  <c r="H103" i="25"/>
  <c r="G103" i="25"/>
  <c r="F103" i="25"/>
  <c r="E103" i="25"/>
  <c r="BA102" i="25"/>
  <c r="AZ102" i="25"/>
  <c r="AY102" i="25"/>
  <c r="AX102" i="25"/>
  <c r="AW102" i="25"/>
  <c r="AV102" i="25"/>
  <c r="AU102" i="25"/>
  <c r="AT102" i="25"/>
  <c r="AS102" i="25"/>
  <c r="AR102" i="25"/>
  <c r="AQ102" i="25"/>
  <c r="AP102" i="25"/>
  <c r="AO102" i="25"/>
  <c r="AN102" i="25"/>
  <c r="AM102" i="25"/>
  <c r="AL102" i="25"/>
  <c r="AK102" i="25"/>
  <c r="AJ102" i="25"/>
  <c r="AI102" i="25"/>
  <c r="AH102" i="25"/>
  <c r="X102" i="25"/>
  <c r="W102" i="25"/>
  <c r="V102" i="25"/>
  <c r="U102" i="25"/>
  <c r="T102" i="25"/>
  <c r="S102" i="25"/>
  <c r="R102" i="25"/>
  <c r="Q102" i="25"/>
  <c r="P102" i="25"/>
  <c r="O102" i="25"/>
  <c r="N102" i="25"/>
  <c r="M102" i="25"/>
  <c r="L102" i="25"/>
  <c r="K102" i="25"/>
  <c r="J102" i="25"/>
  <c r="I102" i="25"/>
  <c r="H102" i="25"/>
  <c r="G102" i="25"/>
  <c r="F102" i="25"/>
  <c r="E102" i="25"/>
  <c r="BA98" i="25"/>
  <c r="AZ98" i="25"/>
  <c r="AY98" i="25"/>
  <c r="AX98" i="25"/>
  <c r="AW98" i="25"/>
  <c r="AV98" i="25"/>
  <c r="AU98" i="25"/>
  <c r="AT98" i="25"/>
  <c r="AS98" i="25"/>
  <c r="AR98" i="25"/>
  <c r="AQ98" i="25"/>
  <c r="AP98" i="25"/>
  <c r="AO98" i="25"/>
  <c r="AN98" i="25"/>
  <c r="AM98" i="25"/>
  <c r="AL98" i="25"/>
  <c r="AK98" i="25"/>
  <c r="AJ98" i="25"/>
  <c r="AI98" i="25"/>
  <c r="AH98" i="25"/>
  <c r="X98" i="25"/>
  <c r="W98" i="25"/>
  <c r="V98" i="25"/>
  <c r="U98" i="25"/>
  <c r="T98" i="25"/>
  <c r="S98" i="25"/>
  <c r="R98" i="25"/>
  <c r="Q98" i="25"/>
  <c r="P98" i="25"/>
  <c r="O98" i="25"/>
  <c r="N98" i="25"/>
  <c r="M98" i="25"/>
  <c r="L98" i="25"/>
  <c r="K98" i="25"/>
  <c r="J98" i="25"/>
  <c r="I98" i="25"/>
  <c r="H98" i="25"/>
  <c r="G98" i="25"/>
  <c r="F98" i="25"/>
  <c r="E98" i="25"/>
  <c r="BA97" i="25"/>
  <c r="AZ97" i="25"/>
  <c r="AY97" i="25"/>
  <c r="AX97" i="25"/>
  <c r="AW97" i="25"/>
  <c r="AV97" i="25"/>
  <c r="AU97" i="25"/>
  <c r="AT97" i="25"/>
  <c r="AS97" i="25"/>
  <c r="AR97" i="25"/>
  <c r="AQ97" i="25"/>
  <c r="AP97" i="25"/>
  <c r="AO97" i="25"/>
  <c r="AN97" i="25"/>
  <c r="AM97" i="25"/>
  <c r="AL97" i="25"/>
  <c r="AK97" i="25"/>
  <c r="AJ97" i="25"/>
  <c r="AI97" i="25"/>
  <c r="AH97" i="25"/>
  <c r="X97" i="25"/>
  <c r="W97" i="25"/>
  <c r="V97" i="25"/>
  <c r="U97" i="25"/>
  <c r="T97" i="25"/>
  <c r="S97" i="25"/>
  <c r="R97" i="25"/>
  <c r="Q97" i="25"/>
  <c r="P97" i="25"/>
  <c r="O97" i="25"/>
  <c r="N97" i="25"/>
  <c r="M97" i="25"/>
  <c r="L97" i="25"/>
  <c r="K97" i="25"/>
  <c r="J97" i="25"/>
  <c r="I97" i="25"/>
  <c r="H97" i="25"/>
  <c r="G97" i="25"/>
  <c r="F97" i="25"/>
  <c r="E97" i="25"/>
  <c r="BA95" i="25"/>
  <c r="AZ95" i="25"/>
  <c r="AY95" i="25"/>
  <c r="AX95" i="25"/>
  <c r="AW95" i="25"/>
  <c r="AV95" i="25"/>
  <c r="AU95" i="25"/>
  <c r="AT95" i="25"/>
  <c r="AS95" i="25"/>
  <c r="AR95" i="25"/>
  <c r="AQ95" i="25"/>
  <c r="AP95" i="25"/>
  <c r="AO95" i="25"/>
  <c r="AN95" i="25"/>
  <c r="AM95" i="25"/>
  <c r="AL95" i="25"/>
  <c r="AK95" i="25"/>
  <c r="AJ95" i="25"/>
  <c r="AI95" i="25"/>
  <c r="AH95" i="25"/>
  <c r="X95" i="25"/>
  <c r="W95" i="25"/>
  <c r="V95" i="25"/>
  <c r="U95" i="25"/>
  <c r="T95" i="25"/>
  <c r="S95" i="25"/>
  <c r="R95" i="25"/>
  <c r="Q95" i="25"/>
  <c r="P95" i="25"/>
  <c r="O95" i="25"/>
  <c r="N95" i="25"/>
  <c r="M95" i="25"/>
  <c r="L95" i="25"/>
  <c r="K95" i="25"/>
  <c r="J95" i="25"/>
  <c r="I95" i="25"/>
  <c r="H95" i="25"/>
  <c r="G95" i="25"/>
  <c r="F95" i="25"/>
  <c r="E95" i="25"/>
  <c r="BA94" i="25"/>
  <c r="AZ94" i="25"/>
  <c r="AY94" i="25"/>
  <c r="AX94" i="25"/>
  <c r="AW94" i="25"/>
  <c r="AV94" i="25"/>
  <c r="AU94" i="25"/>
  <c r="AT94" i="25"/>
  <c r="AS94" i="25"/>
  <c r="AR94" i="25"/>
  <c r="AQ94" i="25"/>
  <c r="AP94" i="25"/>
  <c r="AO94" i="25"/>
  <c r="AN94" i="25"/>
  <c r="AM94" i="25"/>
  <c r="AL94" i="25"/>
  <c r="AK94" i="25"/>
  <c r="AJ94" i="25"/>
  <c r="AI94" i="25"/>
  <c r="AH94" i="25"/>
  <c r="X94" i="25"/>
  <c r="W94" i="25"/>
  <c r="V94" i="25"/>
  <c r="U94" i="25"/>
  <c r="T94" i="25"/>
  <c r="S94" i="25"/>
  <c r="R94" i="25"/>
  <c r="Q94" i="25"/>
  <c r="P94" i="25"/>
  <c r="O94" i="25"/>
  <c r="N94" i="25"/>
  <c r="M94" i="25"/>
  <c r="L94" i="25"/>
  <c r="K94" i="25"/>
  <c r="J94" i="25"/>
  <c r="I94" i="25"/>
  <c r="H94" i="25"/>
  <c r="G94" i="25"/>
  <c r="F94" i="25"/>
  <c r="E94" i="25"/>
  <c r="BA93" i="25"/>
  <c r="AZ93" i="25"/>
  <c r="AY93" i="25"/>
  <c r="AX93" i="25"/>
  <c r="AW93" i="25"/>
  <c r="AV93" i="25"/>
  <c r="AU93" i="25"/>
  <c r="AT93" i="25"/>
  <c r="AS93" i="25"/>
  <c r="AR93" i="25"/>
  <c r="AQ93" i="25"/>
  <c r="AP93" i="25"/>
  <c r="AO93" i="25"/>
  <c r="AN93" i="25"/>
  <c r="AM93" i="25"/>
  <c r="AL93" i="25"/>
  <c r="AK93" i="25"/>
  <c r="AJ93" i="25"/>
  <c r="AI93" i="25"/>
  <c r="AH93" i="25"/>
  <c r="X93" i="25"/>
  <c r="W93" i="25"/>
  <c r="V93" i="25"/>
  <c r="U93" i="25"/>
  <c r="T93" i="25"/>
  <c r="S93" i="25"/>
  <c r="R93" i="25"/>
  <c r="Q93" i="25"/>
  <c r="P93" i="25"/>
  <c r="O93" i="25"/>
  <c r="N93" i="25"/>
  <c r="M93" i="25"/>
  <c r="L93" i="25"/>
  <c r="K93" i="25"/>
  <c r="J93" i="25"/>
  <c r="I93" i="25"/>
  <c r="H93" i="25"/>
  <c r="G93" i="25"/>
  <c r="F93" i="25"/>
  <c r="E93" i="25"/>
  <c r="BA92" i="25"/>
  <c r="AZ92" i="25"/>
  <c r="AY92" i="25"/>
  <c r="AX92" i="25"/>
  <c r="AW92" i="25"/>
  <c r="AV92" i="25"/>
  <c r="AU92" i="25"/>
  <c r="AT92" i="25"/>
  <c r="AS92" i="25"/>
  <c r="AR92" i="25"/>
  <c r="AQ92" i="25"/>
  <c r="AP92" i="25"/>
  <c r="AO92" i="25"/>
  <c r="AN92" i="25"/>
  <c r="AM92" i="25"/>
  <c r="AL92" i="25"/>
  <c r="AK92" i="25"/>
  <c r="AJ92" i="25"/>
  <c r="AI92" i="25"/>
  <c r="AH92" i="25"/>
  <c r="X92" i="25"/>
  <c r="W92" i="25"/>
  <c r="V92" i="25"/>
  <c r="U92" i="25"/>
  <c r="T92" i="25"/>
  <c r="S92" i="25"/>
  <c r="R92" i="25"/>
  <c r="Q92" i="25"/>
  <c r="P92" i="25"/>
  <c r="O92" i="25"/>
  <c r="N92" i="25"/>
  <c r="M92" i="25"/>
  <c r="L92" i="25"/>
  <c r="K92" i="25"/>
  <c r="J92" i="25"/>
  <c r="I92" i="25"/>
  <c r="H92" i="25"/>
  <c r="G92" i="25"/>
  <c r="F92" i="25"/>
  <c r="E92" i="25"/>
  <c r="BA91" i="25"/>
  <c r="AZ91" i="25"/>
  <c r="AY91" i="25"/>
  <c r="AX91" i="25"/>
  <c r="AW91" i="25"/>
  <c r="AV91" i="25"/>
  <c r="AU91" i="25"/>
  <c r="AT91" i="25"/>
  <c r="AS91" i="25"/>
  <c r="AR91" i="25"/>
  <c r="AQ91" i="25"/>
  <c r="AP91" i="25"/>
  <c r="AO91" i="25"/>
  <c r="AN91" i="25"/>
  <c r="AM91" i="25"/>
  <c r="AL91" i="25"/>
  <c r="AK91" i="25"/>
  <c r="AJ91" i="25"/>
  <c r="AI91" i="25"/>
  <c r="AH91" i="25"/>
  <c r="X91" i="25"/>
  <c r="W91" i="25"/>
  <c r="V91" i="25"/>
  <c r="U91" i="25"/>
  <c r="T91" i="25"/>
  <c r="S91" i="25"/>
  <c r="R91" i="25"/>
  <c r="Q91" i="25"/>
  <c r="P91" i="25"/>
  <c r="O91" i="25"/>
  <c r="N91" i="25"/>
  <c r="M91" i="25"/>
  <c r="L91" i="25"/>
  <c r="K91" i="25"/>
  <c r="J91" i="25"/>
  <c r="I91" i="25"/>
  <c r="H91" i="25"/>
  <c r="G91" i="25"/>
  <c r="F91" i="25"/>
  <c r="E91" i="25"/>
  <c r="BA90" i="25"/>
  <c r="AZ90" i="25"/>
  <c r="AY90" i="25"/>
  <c r="AX90" i="25"/>
  <c r="AW90" i="25"/>
  <c r="AV90" i="25"/>
  <c r="AU90" i="25"/>
  <c r="AT90" i="25"/>
  <c r="AS90" i="25"/>
  <c r="AR90" i="25"/>
  <c r="AQ90" i="25"/>
  <c r="AP90" i="25"/>
  <c r="AO90" i="25"/>
  <c r="AN90" i="25"/>
  <c r="AM90" i="25"/>
  <c r="AL90" i="25"/>
  <c r="AK90" i="25"/>
  <c r="AJ90" i="25"/>
  <c r="AI90" i="25"/>
  <c r="AH90" i="25"/>
  <c r="X90" i="25"/>
  <c r="W90" i="25"/>
  <c r="V90" i="25"/>
  <c r="U90" i="25"/>
  <c r="T90" i="25"/>
  <c r="S90" i="25"/>
  <c r="R90" i="25"/>
  <c r="Q90" i="25"/>
  <c r="P90" i="25"/>
  <c r="O90" i="25"/>
  <c r="N90" i="25"/>
  <c r="M90" i="25"/>
  <c r="L90" i="25"/>
  <c r="K90" i="25"/>
  <c r="J90" i="25"/>
  <c r="I90" i="25"/>
  <c r="H90" i="25"/>
  <c r="G90" i="25"/>
  <c r="F90" i="25"/>
  <c r="E90" i="25"/>
  <c r="BA89" i="25"/>
  <c r="AZ89" i="25"/>
  <c r="AY89" i="25"/>
  <c r="AX89" i="25"/>
  <c r="AW89" i="25"/>
  <c r="AV89" i="25"/>
  <c r="AU89" i="25"/>
  <c r="AT89" i="25"/>
  <c r="AS89" i="25"/>
  <c r="AR89" i="25"/>
  <c r="AQ89" i="25"/>
  <c r="AP89" i="25"/>
  <c r="AO89" i="25"/>
  <c r="AN89" i="25"/>
  <c r="AM89" i="25"/>
  <c r="AL89" i="25"/>
  <c r="AK89" i="25"/>
  <c r="AJ89" i="25"/>
  <c r="AI89" i="25"/>
  <c r="AH89" i="25"/>
  <c r="X89" i="25"/>
  <c r="W89" i="25"/>
  <c r="V89" i="25"/>
  <c r="U89" i="25"/>
  <c r="T89" i="25"/>
  <c r="S89" i="25"/>
  <c r="R89" i="25"/>
  <c r="Q89" i="25"/>
  <c r="P89" i="25"/>
  <c r="O89" i="25"/>
  <c r="N89" i="25"/>
  <c r="M89" i="25"/>
  <c r="L89" i="25"/>
  <c r="K89" i="25"/>
  <c r="J89" i="25"/>
  <c r="I89" i="25"/>
  <c r="H89" i="25"/>
  <c r="G89" i="25"/>
  <c r="F89" i="25"/>
  <c r="E89" i="25"/>
  <c r="BA88" i="25"/>
  <c r="AZ88" i="25"/>
  <c r="AY88" i="25"/>
  <c r="AX88" i="25"/>
  <c r="AW88" i="25"/>
  <c r="AV88" i="25"/>
  <c r="AU88" i="25"/>
  <c r="AT88" i="25"/>
  <c r="AS88" i="25"/>
  <c r="AR88" i="25"/>
  <c r="AQ88" i="25"/>
  <c r="AP88" i="25"/>
  <c r="AO88" i="25"/>
  <c r="AN88" i="25"/>
  <c r="AM88" i="25"/>
  <c r="AL88" i="25"/>
  <c r="AK88" i="25"/>
  <c r="AJ88" i="25"/>
  <c r="AI88" i="25"/>
  <c r="AH88" i="25"/>
  <c r="X88" i="25"/>
  <c r="W88" i="25"/>
  <c r="V88" i="25"/>
  <c r="U88" i="25"/>
  <c r="T88" i="25"/>
  <c r="S88" i="25"/>
  <c r="R88" i="25"/>
  <c r="Q88" i="25"/>
  <c r="P88" i="25"/>
  <c r="O88" i="25"/>
  <c r="N88" i="25"/>
  <c r="M88" i="25"/>
  <c r="L88" i="25"/>
  <c r="K88" i="25"/>
  <c r="J88" i="25"/>
  <c r="I88" i="25"/>
  <c r="H88" i="25"/>
  <c r="G88" i="25"/>
  <c r="F88" i="25"/>
  <c r="E88" i="25"/>
  <c r="BA84" i="25"/>
  <c r="AZ84" i="25"/>
  <c r="AY84" i="25"/>
  <c r="AX84" i="25"/>
  <c r="AW84" i="25"/>
  <c r="AV84" i="25"/>
  <c r="AU84" i="25"/>
  <c r="AT84" i="25"/>
  <c r="AS84" i="25"/>
  <c r="AR84" i="25"/>
  <c r="AQ84" i="25"/>
  <c r="AP84" i="25"/>
  <c r="AO84" i="25"/>
  <c r="AN84" i="25"/>
  <c r="AM84" i="25"/>
  <c r="AL84" i="25"/>
  <c r="AK84" i="25"/>
  <c r="AJ84" i="25"/>
  <c r="AI84" i="25"/>
  <c r="AH84" i="25"/>
  <c r="BA82" i="25"/>
  <c r="AZ82" i="25"/>
  <c r="AY82" i="25"/>
  <c r="AX82" i="25"/>
  <c r="AW82" i="25"/>
  <c r="AV82" i="25"/>
  <c r="AU82" i="25"/>
  <c r="AT82" i="25"/>
  <c r="AS82" i="25"/>
  <c r="AR82" i="25"/>
  <c r="AQ82" i="25"/>
  <c r="AP82" i="25"/>
  <c r="AO82" i="25"/>
  <c r="AN82" i="25"/>
  <c r="AM82" i="25"/>
  <c r="AL82" i="25"/>
  <c r="AK82" i="25"/>
  <c r="AJ82" i="25"/>
  <c r="AI82" i="25"/>
  <c r="AH82" i="25"/>
  <c r="X82" i="25"/>
  <c r="W82" i="25"/>
  <c r="V82" i="25"/>
  <c r="U82" i="25"/>
  <c r="T82" i="25"/>
  <c r="S82" i="25"/>
  <c r="R82" i="25"/>
  <c r="Q82" i="25"/>
  <c r="P82" i="25"/>
  <c r="O82" i="25"/>
  <c r="N82" i="25"/>
  <c r="M82" i="25"/>
  <c r="L82" i="25"/>
  <c r="K82" i="25"/>
  <c r="J82" i="25"/>
  <c r="I82" i="25"/>
  <c r="H82" i="25"/>
  <c r="G82" i="25"/>
  <c r="F82" i="25"/>
  <c r="E82" i="25"/>
  <c r="BA81" i="25"/>
  <c r="AZ81" i="25"/>
  <c r="AY81" i="25"/>
  <c r="AX81" i="25"/>
  <c r="AW81" i="25"/>
  <c r="AV81" i="25"/>
  <c r="AU81" i="25"/>
  <c r="AT81" i="25"/>
  <c r="AS81" i="25"/>
  <c r="AR81" i="25"/>
  <c r="AQ81" i="25"/>
  <c r="AP81" i="25"/>
  <c r="AO81" i="25"/>
  <c r="AN81" i="25"/>
  <c r="AM81" i="25"/>
  <c r="AL81" i="25"/>
  <c r="AK81" i="25"/>
  <c r="AJ81" i="25"/>
  <c r="AI81" i="25"/>
  <c r="AH81" i="25"/>
  <c r="X81" i="25"/>
  <c r="W81" i="25"/>
  <c r="V81" i="25"/>
  <c r="U81" i="25"/>
  <c r="T81" i="25"/>
  <c r="S81" i="25"/>
  <c r="R81" i="25"/>
  <c r="Q81" i="25"/>
  <c r="P81" i="25"/>
  <c r="O81" i="25"/>
  <c r="N81" i="25"/>
  <c r="M81" i="25"/>
  <c r="L81" i="25"/>
  <c r="K81" i="25"/>
  <c r="J81" i="25"/>
  <c r="I81" i="25"/>
  <c r="H81" i="25"/>
  <c r="G81" i="25"/>
  <c r="F81" i="25"/>
  <c r="E81" i="25"/>
  <c r="BA80" i="25"/>
  <c r="AZ80" i="25"/>
  <c r="AY80" i="25"/>
  <c r="AX80" i="25"/>
  <c r="AW80" i="25"/>
  <c r="AV80" i="25"/>
  <c r="AU80" i="25"/>
  <c r="AT80" i="25"/>
  <c r="AS80" i="25"/>
  <c r="AR80" i="25"/>
  <c r="AQ80" i="25"/>
  <c r="AP80" i="25"/>
  <c r="AO80" i="25"/>
  <c r="AN80" i="25"/>
  <c r="AM80" i="25"/>
  <c r="AL80" i="25"/>
  <c r="AK80" i="25"/>
  <c r="AJ80" i="25"/>
  <c r="AI80" i="25"/>
  <c r="AH80" i="25"/>
  <c r="X80" i="25"/>
  <c r="W80" i="25"/>
  <c r="V80" i="25"/>
  <c r="U80" i="25"/>
  <c r="T80" i="25"/>
  <c r="S80" i="25"/>
  <c r="R80" i="25"/>
  <c r="Q80" i="25"/>
  <c r="P80" i="25"/>
  <c r="O80" i="25"/>
  <c r="N80" i="25"/>
  <c r="M80" i="25"/>
  <c r="L80" i="25"/>
  <c r="K80" i="25"/>
  <c r="J80" i="25"/>
  <c r="I80" i="25"/>
  <c r="H80" i="25"/>
  <c r="G80" i="25"/>
  <c r="F80" i="25"/>
  <c r="E80" i="25"/>
  <c r="BA79" i="25"/>
  <c r="AZ79" i="25"/>
  <c r="AY79" i="25"/>
  <c r="AX79" i="25"/>
  <c r="AW79" i="25"/>
  <c r="AV79" i="25"/>
  <c r="AU79" i="25"/>
  <c r="AT79" i="25"/>
  <c r="AS79" i="25"/>
  <c r="AR79" i="25"/>
  <c r="AQ79" i="25"/>
  <c r="AP79" i="25"/>
  <c r="AO79" i="25"/>
  <c r="AN79" i="25"/>
  <c r="AM79" i="25"/>
  <c r="AL79" i="25"/>
  <c r="AK79" i="25"/>
  <c r="AJ79" i="25"/>
  <c r="AI79" i="25"/>
  <c r="AH79" i="25"/>
  <c r="X79" i="25"/>
  <c r="W79" i="25"/>
  <c r="V79" i="25"/>
  <c r="U79" i="25"/>
  <c r="T79" i="25"/>
  <c r="S79" i="25"/>
  <c r="R79" i="25"/>
  <c r="Q79" i="25"/>
  <c r="P79" i="25"/>
  <c r="O79" i="25"/>
  <c r="N79" i="25"/>
  <c r="M79" i="25"/>
  <c r="L79" i="25"/>
  <c r="K79" i="25"/>
  <c r="J79" i="25"/>
  <c r="I79" i="25"/>
  <c r="H79" i="25"/>
  <c r="G79" i="25"/>
  <c r="F79" i="25"/>
  <c r="E79" i="25"/>
  <c r="BA75" i="25"/>
  <c r="AZ75" i="25"/>
  <c r="AY75" i="25"/>
  <c r="AX75" i="25"/>
  <c r="AW75" i="25"/>
  <c r="AV75" i="25"/>
  <c r="AU75" i="25"/>
  <c r="AT75" i="25"/>
  <c r="AS75" i="25"/>
  <c r="AR75" i="25"/>
  <c r="AQ75" i="25"/>
  <c r="AP75" i="25"/>
  <c r="AO75" i="25"/>
  <c r="AN75" i="25"/>
  <c r="AM75" i="25"/>
  <c r="AL75" i="25"/>
  <c r="AK75" i="25"/>
  <c r="AJ75" i="25"/>
  <c r="AI75" i="25"/>
  <c r="AH75" i="25"/>
  <c r="S75" i="25"/>
  <c r="R75" i="25"/>
  <c r="Q75" i="25"/>
  <c r="P75" i="25"/>
  <c r="O75" i="25"/>
  <c r="N75" i="25"/>
  <c r="M75" i="25"/>
  <c r="L75" i="25"/>
  <c r="K75" i="25"/>
  <c r="J75" i="25"/>
  <c r="I75" i="25"/>
  <c r="H75" i="25"/>
  <c r="G75" i="25"/>
  <c r="F75" i="25"/>
  <c r="BA73" i="25"/>
  <c r="AZ73" i="25"/>
  <c r="AY73" i="25"/>
  <c r="AX73" i="25"/>
  <c r="AW73" i="25"/>
  <c r="AV73" i="25"/>
  <c r="AU73" i="25"/>
  <c r="AT73" i="25"/>
  <c r="AS73" i="25"/>
  <c r="AR73" i="25"/>
  <c r="AQ73" i="25"/>
  <c r="AP73" i="25"/>
  <c r="AO73" i="25"/>
  <c r="AN73" i="25"/>
  <c r="AM73" i="25"/>
  <c r="AL73" i="25"/>
  <c r="AK73" i="25"/>
  <c r="AJ73" i="25"/>
  <c r="AI73" i="25"/>
  <c r="AH73" i="25"/>
  <c r="X73" i="25"/>
  <c r="W73" i="25"/>
  <c r="V73" i="25"/>
  <c r="U73" i="25"/>
  <c r="T73" i="25"/>
  <c r="E73" i="25"/>
  <c r="BA72" i="25"/>
  <c r="AZ72" i="25"/>
  <c r="AY72" i="25"/>
  <c r="AX72" i="25"/>
  <c r="AW72" i="25"/>
  <c r="AV72" i="25"/>
  <c r="AU72" i="25"/>
  <c r="AT72" i="25"/>
  <c r="AS72" i="25"/>
  <c r="AR72" i="25"/>
  <c r="AQ72" i="25"/>
  <c r="AP72" i="25"/>
  <c r="AO72" i="25"/>
  <c r="AN72" i="25"/>
  <c r="AM72" i="25"/>
  <c r="AL72" i="25"/>
  <c r="AK72" i="25"/>
  <c r="AJ72" i="25"/>
  <c r="AI72" i="25"/>
  <c r="AH72" i="25"/>
  <c r="X72" i="25"/>
  <c r="W72" i="25"/>
  <c r="V72" i="25"/>
  <c r="U72" i="25"/>
  <c r="T72" i="25"/>
  <c r="S72" i="25"/>
  <c r="R72" i="25"/>
  <c r="Q72" i="25"/>
  <c r="P72" i="25"/>
  <c r="O72" i="25"/>
  <c r="N72" i="25"/>
  <c r="M72" i="25"/>
  <c r="L72" i="25"/>
  <c r="K72" i="25"/>
  <c r="J72" i="25"/>
  <c r="I72" i="25"/>
  <c r="H72" i="25"/>
  <c r="G72" i="25"/>
  <c r="F72" i="25"/>
  <c r="E72" i="25"/>
  <c r="BA71" i="25"/>
  <c r="AZ71" i="25"/>
  <c r="AY71" i="25"/>
  <c r="AX71" i="25"/>
  <c r="AW71" i="25"/>
  <c r="AV71" i="25"/>
  <c r="AU71" i="25"/>
  <c r="AT71" i="25"/>
  <c r="AS71" i="25"/>
  <c r="AR71" i="25"/>
  <c r="AQ71" i="25"/>
  <c r="AP71" i="25"/>
  <c r="AO71" i="25"/>
  <c r="AN71" i="25"/>
  <c r="AM71" i="25"/>
  <c r="AL71" i="25"/>
  <c r="AK71" i="25"/>
  <c r="AJ71" i="25"/>
  <c r="AI71" i="25"/>
  <c r="AH71" i="25"/>
  <c r="X71" i="25"/>
  <c r="W71" i="25"/>
  <c r="V71" i="25"/>
  <c r="U71" i="25"/>
  <c r="T71" i="25"/>
  <c r="S71" i="25"/>
  <c r="R71" i="25"/>
  <c r="Q71" i="25"/>
  <c r="P71" i="25"/>
  <c r="O71" i="25"/>
  <c r="N71" i="25"/>
  <c r="M71" i="25"/>
  <c r="L71" i="25"/>
  <c r="K71" i="25"/>
  <c r="J71" i="25"/>
  <c r="I71" i="25"/>
  <c r="H71" i="25"/>
  <c r="G71" i="25"/>
  <c r="F71" i="25"/>
  <c r="E71" i="25"/>
  <c r="BA70" i="25"/>
  <c r="AZ70" i="25"/>
  <c r="AY70" i="25"/>
  <c r="AX70" i="25"/>
  <c r="AW70" i="25"/>
  <c r="AV70" i="25"/>
  <c r="AU70" i="25"/>
  <c r="AT70" i="25"/>
  <c r="AS70" i="25"/>
  <c r="AR70" i="25"/>
  <c r="AQ70" i="25"/>
  <c r="AP70" i="25"/>
  <c r="AO70" i="25"/>
  <c r="AN70" i="25"/>
  <c r="AM70" i="25"/>
  <c r="AL70" i="25"/>
  <c r="AK70" i="25"/>
  <c r="AJ70" i="25"/>
  <c r="AI70" i="25"/>
  <c r="AH70" i="25"/>
  <c r="X70" i="25"/>
  <c r="W70" i="25"/>
  <c r="V70" i="25"/>
  <c r="U70" i="25"/>
  <c r="T70" i="25"/>
  <c r="S70" i="25"/>
  <c r="R70" i="25"/>
  <c r="Q70" i="25"/>
  <c r="P70" i="25"/>
  <c r="O70" i="25"/>
  <c r="N70" i="25"/>
  <c r="M70" i="25"/>
  <c r="L70" i="25"/>
  <c r="K70" i="25"/>
  <c r="J70" i="25"/>
  <c r="I70" i="25"/>
  <c r="H70" i="25"/>
  <c r="G70" i="25"/>
  <c r="F70" i="25"/>
  <c r="E70" i="25"/>
  <c r="BA66" i="25"/>
  <c r="AZ66" i="25"/>
  <c r="AY66" i="25"/>
  <c r="AX66" i="25"/>
  <c r="AW66" i="25"/>
  <c r="AV66" i="25"/>
  <c r="AU66" i="25"/>
  <c r="AT66" i="25"/>
  <c r="AS66" i="25"/>
  <c r="AR66" i="25"/>
  <c r="AQ66" i="25"/>
  <c r="AP66" i="25"/>
  <c r="AO66" i="25"/>
  <c r="AN66" i="25"/>
  <c r="AM66" i="25"/>
  <c r="AL66" i="25"/>
  <c r="AK66" i="25"/>
  <c r="AJ66" i="25"/>
  <c r="AI66" i="25"/>
  <c r="AH66" i="25"/>
  <c r="X66" i="25"/>
  <c r="W66" i="25"/>
  <c r="V66" i="25"/>
  <c r="U66" i="25"/>
  <c r="T66" i="25"/>
  <c r="S66" i="25"/>
  <c r="R66" i="25"/>
  <c r="Q66" i="25"/>
  <c r="P66" i="25"/>
  <c r="O66" i="25"/>
  <c r="N66" i="25"/>
  <c r="M66" i="25"/>
  <c r="L66" i="25"/>
  <c r="K66" i="25"/>
  <c r="J66" i="25"/>
  <c r="I66" i="25"/>
  <c r="H66" i="25"/>
  <c r="G66" i="25"/>
  <c r="F66" i="25"/>
  <c r="E66" i="25"/>
  <c r="BA65" i="25"/>
  <c r="AZ65" i="25"/>
  <c r="AY65" i="25"/>
  <c r="AX65" i="25"/>
  <c r="AW65" i="25"/>
  <c r="AV65" i="25"/>
  <c r="AU65" i="25"/>
  <c r="AT65" i="25"/>
  <c r="AS65" i="25"/>
  <c r="AR65" i="25"/>
  <c r="AQ65" i="25"/>
  <c r="AP65" i="25"/>
  <c r="AO65" i="25"/>
  <c r="AN65" i="25"/>
  <c r="AM65" i="25"/>
  <c r="AL65" i="25"/>
  <c r="AK65" i="25"/>
  <c r="AJ65" i="25"/>
  <c r="AI65" i="25"/>
  <c r="AH65" i="25"/>
  <c r="X65" i="25"/>
  <c r="W65" i="25"/>
  <c r="V65" i="25"/>
  <c r="U65" i="25"/>
  <c r="T65" i="25"/>
  <c r="S65" i="25"/>
  <c r="R65" i="25"/>
  <c r="Q65" i="25"/>
  <c r="P65" i="25"/>
  <c r="O65" i="25"/>
  <c r="N65" i="25"/>
  <c r="M65" i="25"/>
  <c r="L65" i="25"/>
  <c r="K65" i="25"/>
  <c r="J65" i="25"/>
  <c r="I65" i="25"/>
  <c r="H65" i="25"/>
  <c r="G65" i="25"/>
  <c r="F65" i="25"/>
  <c r="E65" i="25"/>
  <c r="BA64" i="25"/>
  <c r="AZ64" i="25"/>
  <c r="AY64" i="25"/>
  <c r="AX64" i="25"/>
  <c r="AW64" i="25"/>
  <c r="AV64" i="25"/>
  <c r="AU64" i="25"/>
  <c r="AT64" i="25"/>
  <c r="AS64" i="25"/>
  <c r="AR64" i="25"/>
  <c r="AQ64" i="25"/>
  <c r="AP64" i="25"/>
  <c r="AO64" i="25"/>
  <c r="AN64" i="25"/>
  <c r="AM64" i="25"/>
  <c r="AL64" i="25"/>
  <c r="AK64" i="25"/>
  <c r="AJ64" i="25"/>
  <c r="AI64" i="25"/>
  <c r="AH64" i="25"/>
  <c r="X64" i="25"/>
  <c r="W64" i="25"/>
  <c r="V64" i="25"/>
  <c r="U64" i="25"/>
  <c r="T64" i="25"/>
  <c r="S64" i="25"/>
  <c r="R64" i="25"/>
  <c r="Q64" i="25"/>
  <c r="P64" i="25"/>
  <c r="O64" i="25"/>
  <c r="N64" i="25"/>
  <c r="M64" i="25"/>
  <c r="L64" i="25"/>
  <c r="K64" i="25"/>
  <c r="J64" i="25"/>
  <c r="I64" i="25"/>
  <c r="H64" i="25"/>
  <c r="G64" i="25"/>
  <c r="F64" i="25"/>
  <c r="E64" i="25"/>
  <c r="BA63" i="25"/>
  <c r="AZ63" i="25"/>
  <c r="AY63" i="25"/>
  <c r="AX63" i="25"/>
  <c r="AW63" i="25"/>
  <c r="AV63" i="25"/>
  <c r="AU63" i="25"/>
  <c r="AT63" i="25"/>
  <c r="AS63" i="25"/>
  <c r="AR63" i="25"/>
  <c r="AQ63" i="25"/>
  <c r="AP63" i="25"/>
  <c r="AO63" i="25"/>
  <c r="AN63" i="25"/>
  <c r="AM63" i="25"/>
  <c r="AL63" i="25"/>
  <c r="AK63" i="25"/>
  <c r="AJ63" i="25"/>
  <c r="AI63" i="25"/>
  <c r="AH63" i="25"/>
  <c r="X63" i="25"/>
  <c r="W63" i="25"/>
  <c r="V63" i="25"/>
  <c r="U63" i="25"/>
  <c r="T63" i="25"/>
  <c r="S63" i="25"/>
  <c r="R63" i="25"/>
  <c r="Q63" i="25"/>
  <c r="P63" i="25"/>
  <c r="O63" i="25"/>
  <c r="N63" i="25"/>
  <c r="M63" i="25"/>
  <c r="L63" i="25"/>
  <c r="K63" i="25"/>
  <c r="J63" i="25"/>
  <c r="I63" i="25"/>
  <c r="H63" i="25"/>
  <c r="G63" i="25"/>
  <c r="F63" i="25"/>
  <c r="E63" i="25"/>
  <c r="BA62" i="25"/>
  <c r="AZ62" i="25"/>
  <c r="AY62" i="25"/>
  <c r="AX62" i="25"/>
  <c r="AW62" i="25"/>
  <c r="AV62" i="25"/>
  <c r="AU62" i="25"/>
  <c r="AT62" i="25"/>
  <c r="AS62" i="25"/>
  <c r="AR62" i="25"/>
  <c r="AQ62" i="25"/>
  <c r="AP62" i="25"/>
  <c r="AO62" i="25"/>
  <c r="AN62" i="25"/>
  <c r="AM62" i="25"/>
  <c r="AL62" i="25"/>
  <c r="AK62" i="25"/>
  <c r="AJ62" i="25"/>
  <c r="AI62" i="25"/>
  <c r="AH62" i="25"/>
  <c r="X62" i="25"/>
  <c r="W62" i="25"/>
  <c r="V62" i="25"/>
  <c r="U62" i="25"/>
  <c r="T62" i="25"/>
  <c r="S62" i="25"/>
  <c r="R62" i="25"/>
  <c r="Q62" i="25"/>
  <c r="P62" i="25"/>
  <c r="O62" i="25"/>
  <c r="N62" i="25"/>
  <c r="M62" i="25"/>
  <c r="L62" i="25"/>
  <c r="K62" i="25"/>
  <c r="J62" i="25"/>
  <c r="I62" i="25"/>
  <c r="H62" i="25"/>
  <c r="G62" i="25"/>
  <c r="F62" i="25"/>
  <c r="E62" i="25"/>
  <c r="BA61" i="25"/>
  <c r="AZ61" i="25"/>
  <c r="AY61" i="25"/>
  <c r="AX61" i="25"/>
  <c r="AW61" i="25"/>
  <c r="AV61" i="25"/>
  <c r="AU61" i="25"/>
  <c r="AT61" i="25"/>
  <c r="AS61" i="25"/>
  <c r="AR61" i="25"/>
  <c r="AQ61" i="25"/>
  <c r="AP61" i="25"/>
  <c r="AO61" i="25"/>
  <c r="AN61" i="25"/>
  <c r="AM61" i="25"/>
  <c r="AL61" i="25"/>
  <c r="AK61" i="25"/>
  <c r="AJ61" i="25"/>
  <c r="AI61" i="25"/>
  <c r="AH61" i="25"/>
  <c r="X61" i="25"/>
  <c r="W61" i="25"/>
  <c r="V61" i="25"/>
  <c r="U61" i="25"/>
  <c r="T61" i="25"/>
  <c r="S61" i="25"/>
  <c r="R61" i="25"/>
  <c r="Q61" i="25"/>
  <c r="P61" i="25"/>
  <c r="O61" i="25"/>
  <c r="N61" i="25"/>
  <c r="M61" i="25"/>
  <c r="L61" i="25"/>
  <c r="K61" i="25"/>
  <c r="J61" i="25"/>
  <c r="I61" i="25"/>
  <c r="H61" i="25"/>
  <c r="G61" i="25"/>
  <c r="F61" i="25"/>
  <c r="E61" i="25"/>
  <c r="BA60" i="25"/>
  <c r="AZ60" i="25"/>
  <c r="AY60" i="25"/>
  <c r="AX60" i="25"/>
  <c r="AW60" i="25"/>
  <c r="AV60" i="25"/>
  <c r="AU60" i="25"/>
  <c r="AT60" i="25"/>
  <c r="AS60" i="25"/>
  <c r="AR60" i="25"/>
  <c r="AQ60" i="25"/>
  <c r="AP60" i="25"/>
  <c r="AO60" i="25"/>
  <c r="AN60" i="25"/>
  <c r="AM60" i="25"/>
  <c r="AL60" i="25"/>
  <c r="AK60" i="25"/>
  <c r="AJ60" i="25"/>
  <c r="AI60" i="25"/>
  <c r="AH60" i="25"/>
  <c r="X60" i="25"/>
  <c r="W60" i="25"/>
  <c r="V60" i="25"/>
  <c r="U60" i="25"/>
  <c r="T60" i="25"/>
  <c r="S60" i="25"/>
  <c r="R60" i="25"/>
  <c r="Q60" i="25"/>
  <c r="P60" i="25"/>
  <c r="O60" i="25"/>
  <c r="N60" i="25"/>
  <c r="M60" i="25"/>
  <c r="L60" i="25"/>
  <c r="K60" i="25"/>
  <c r="J60" i="25"/>
  <c r="I60" i="25"/>
  <c r="H60" i="25"/>
  <c r="G60" i="25"/>
  <c r="F60" i="25"/>
  <c r="E60" i="25"/>
  <c r="BA59" i="25"/>
  <c r="AZ59" i="25"/>
  <c r="AY59" i="25"/>
  <c r="AX59" i="25"/>
  <c r="AW59" i="25"/>
  <c r="AV59" i="25"/>
  <c r="AU59" i="25"/>
  <c r="AT59" i="25"/>
  <c r="AS59" i="25"/>
  <c r="AR59" i="25"/>
  <c r="AQ59" i="25"/>
  <c r="AP59" i="25"/>
  <c r="AO59" i="25"/>
  <c r="AN59" i="25"/>
  <c r="AM59" i="25"/>
  <c r="AL59" i="25"/>
  <c r="AK59" i="25"/>
  <c r="AJ59" i="25"/>
  <c r="AI59" i="25"/>
  <c r="AH59" i="25"/>
  <c r="X59" i="25"/>
  <c r="W59" i="25"/>
  <c r="V59" i="25"/>
  <c r="U59" i="25"/>
  <c r="T59" i="25"/>
  <c r="S59" i="25"/>
  <c r="R59" i="25"/>
  <c r="Q59" i="25"/>
  <c r="P59" i="25"/>
  <c r="O59" i="25"/>
  <c r="N59" i="25"/>
  <c r="M59" i="25"/>
  <c r="L59" i="25"/>
  <c r="K59" i="25"/>
  <c r="J59" i="25"/>
  <c r="I59" i="25"/>
  <c r="H59" i="25"/>
  <c r="G59" i="25"/>
  <c r="F59" i="25"/>
  <c r="E59" i="25"/>
  <c r="BA55" i="25"/>
  <c r="AZ55" i="25"/>
  <c r="AY55" i="25"/>
  <c r="AX55" i="25"/>
  <c r="AW55" i="25"/>
  <c r="AV55" i="25"/>
  <c r="AU55" i="25"/>
  <c r="AT55" i="25"/>
  <c r="AS55" i="25"/>
  <c r="AR55" i="25"/>
  <c r="AQ55" i="25"/>
  <c r="AP55" i="25"/>
  <c r="AO55" i="25"/>
  <c r="AN55" i="25"/>
  <c r="AM55" i="25"/>
  <c r="AL55" i="25"/>
  <c r="AK55" i="25"/>
  <c r="AJ55" i="25"/>
  <c r="AI55" i="25"/>
  <c r="AH55" i="25"/>
  <c r="BA54" i="25"/>
  <c r="AZ54" i="25"/>
  <c r="AY54" i="25"/>
  <c r="AX54" i="25"/>
  <c r="AW54" i="25"/>
  <c r="AV54" i="25"/>
  <c r="AU54" i="25"/>
  <c r="AT54" i="25"/>
  <c r="AS54" i="25"/>
  <c r="AR54" i="25"/>
  <c r="AQ54" i="25"/>
  <c r="AP54" i="25"/>
  <c r="AO54" i="25"/>
  <c r="AN54" i="25"/>
  <c r="AM54" i="25"/>
  <c r="AL54" i="25"/>
  <c r="AK54" i="25"/>
  <c r="AJ54" i="25"/>
  <c r="AI54" i="25"/>
  <c r="AH54" i="25"/>
  <c r="S54" i="25"/>
  <c r="R54" i="25"/>
  <c r="Q54" i="25"/>
  <c r="P54" i="25"/>
  <c r="O54" i="25"/>
  <c r="N54" i="25"/>
  <c r="M54" i="25"/>
  <c r="L54" i="25"/>
  <c r="K54" i="25"/>
  <c r="J54" i="25"/>
  <c r="I54" i="25"/>
  <c r="H54" i="25"/>
  <c r="G54" i="25"/>
  <c r="F54" i="25"/>
  <c r="BA53" i="25"/>
  <c r="AZ53" i="25"/>
  <c r="AY53" i="25"/>
  <c r="AX53" i="25"/>
  <c r="AW53" i="25"/>
  <c r="AV53" i="25"/>
  <c r="AU53" i="25"/>
  <c r="AT53" i="25"/>
  <c r="AS53" i="25"/>
  <c r="AR53" i="25"/>
  <c r="AQ53" i="25"/>
  <c r="AP53" i="25"/>
  <c r="AO53" i="25"/>
  <c r="AN53" i="25"/>
  <c r="AM53" i="25"/>
  <c r="AL53" i="25"/>
  <c r="AK53" i="25"/>
  <c r="AJ53" i="25"/>
  <c r="AI53" i="25"/>
  <c r="AH53" i="25"/>
  <c r="S53" i="25"/>
  <c r="R53" i="25"/>
  <c r="Q53" i="25"/>
  <c r="P53" i="25"/>
  <c r="O53" i="25"/>
  <c r="N53" i="25"/>
  <c r="M53" i="25"/>
  <c r="L53" i="25"/>
  <c r="K53" i="25"/>
  <c r="J53" i="25"/>
  <c r="I53" i="25"/>
  <c r="H53" i="25"/>
  <c r="G53" i="25"/>
  <c r="F53" i="25"/>
  <c r="BA52" i="25"/>
  <c r="AZ52" i="25"/>
  <c r="AY52" i="25"/>
  <c r="AX52" i="25"/>
  <c r="AW52" i="25"/>
  <c r="AV52" i="25"/>
  <c r="AU52" i="25"/>
  <c r="AT52" i="25"/>
  <c r="AS52" i="25"/>
  <c r="AR52" i="25"/>
  <c r="AQ52" i="25"/>
  <c r="AP52" i="25"/>
  <c r="AO52" i="25"/>
  <c r="AN52" i="25"/>
  <c r="AM52" i="25"/>
  <c r="AL52" i="25"/>
  <c r="AK52" i="25"/>
  <c r="AJ52" i="25"/>
  <c r="AI52" i="25"/>
  <c r="AH52" i="25"/>
  <c r="S52" i="25"/>
  <c r="R52" i="25"/>
  <c r="Q52" i="25"/>
  <c r="P52" i="25"/>
  <c r="O52" i="25"/>
  <c r="N52" i="25"/>
  <c r="M52" i="25"/>
  <c r="L52" i="25"/>
  <c r="K52" i="25"/>
  <c r="J52" i="25"/>
  <c r="I52" i="25"/>
  <c r="H52" i="25"/>
  <c r="G52" i="25"/>
  <c r="F52" i="25"/>
  <c r="BA51" i="25"/>
  <c r="AZ51" i="25"/>
  <c r="AY51" i="25"/>
  <c r="AX51" i="25"/>
  <c r="AW51" i="25"/>
  <c r="AV51" i="25"/>
  <c r="AU51" i="25"/>
  <c r="AT51" i="25"/>
  <c r="AS51" i="25"/>
  <c r="AR51" i="25"/>
  <c r="AQ51" i="25"/>
  <c r="AP51" i="25"/>
  <c r="AO51" i="25"/>
  <c r="AN51" i="25"/>
  <c r="AM51" i="25"/>
  <c r="AL51" i="25"/>
  <c r="AK51" i="25"/>
  <c r="AJ51" i="25"/>
  <c r="AI51" i="25"/>
  <c r="AH51" i="25"/>
  <c r="S51" i="25"/>
  <c r="R51" i="25"/>
  <c r="Q51" i="25"/>
  <c r="P51" i="25"/>
  <c r="O51" i="25"/>
  <c r="N51" i="25"/>
  <c r="M51" i="25"/>
  <c r="L51" i="25"/>
  <c r="K51" i="25"/>
  <c r="J51" i="25"/>
  <c r="I51" i="25"/>
  <c r="H51" i="25"/>
  <c r="G51" i="25"/>
  <c r="F51" i="25"/>
  <c r="BA50" i="25"/>
  <c r="AZ50" i="25"/>
  <c r="AY50" i="25"/>
  <c r="AX50" i="25"/>
  <c r="AW50" i="25"/>
  <c r="AV50" i="25"/>
  <c r="AU50" i="25"/>
  <c r="AT50" i="25"/>
  <c r="AS50" i="25"/>
  <c r="AR50" i="25"/>
  <c r="AQ50" i="25"/>
  <c r="AP50" i="25"/>
  <c r="AO50" i="25"/>
  <c r="AN50" i="25"/>
  <c r="AM50" i="25"/>
  <c r="AL50" i="25"/>
  <c r="AK50" i="25"/>
  <c r="AJ50" i="25"/>
  <c r="AI50" i="25"/>
  <c r="AH50" i="25"/>
  <c r="S50" i="25"/>
  <c r="R50" i="25"/>
  <c r="Q50" i="25"/>
  <c r="P50" i="25"/>
  <c r="O50" i="25"/>
  <c r="N50" i="25"/>
  <c r="M50" i="25"/>
  <c r="L50" i="25"/>
  <c r="K50" i="25"/>
  <c r="J50" i="25"/>
  <c r="I50" i="25"/>
  <c r="H50" i="25"/>
  <c r="G50" i="25"/>
  <c r="F50" i="25"/>
  <c r="BA49" i="25"/>
  <c r="AZ49" i="25"/>
  <c r="AY49" i="25"/>
  <c r="AX49" i="25"/>
  <c r="AW49" i="25"/>
  <c r="AV49" i="25"/>
  <c r="AU49" i="25"/>
  <c r="AT49" i="25"/>
  <c r="AS49" i="25"/>
  <c r="AR49" i="25"/>
  <c r="AQ49" i="25"/>
  <c r="AP49" i="25"/>
  <c r="AO49" i="25"/>
  <c r="AN49" i="25"/>
  <c r="AM49" i="25"/>
  <c r="AL49" i="25"/>
  <c r="AK49" i="25"/>
  <c r="AJ49" i="25"/>
  <c r="AI49" i="25"/>
  <c r="AH49" i="25"/>
  <c r="S49" i="25"/>
  <c r="R49" i="25"/>
  <c r="Q49" i="25"/>
  <c r="P49" i="25"/>
  <c r="O49" i="25"/>
  <c r="N49" i="25"/>
  <c r="M49" i="25"/>
  <c r="L49" i="25"/>
  <c r="K49" i="25"/>
  <c r="J49" i="25"/>
  <c r="I49" i="25"/>
  <c r="H49" i="25"/>
  <c r="G49" i="25"/>
  <c r="F49" i="25"/>
  <c r="BA47" i="25"/>
  <c r="AZ47" i="25"/>
  <c r="AY47" i="25"/>
  <c r="AX47" i="25"/>
  <c r="AW47" i="25"/>
  <c r="AV47" i="25"/>
  <c r="AU47" i="25"/>
  <c r="AT47" i="25"/>
  <c r="AS47" i="25"/>
  <c r="AR47" i="25"/>
  <c r="AQ47" i="25"/>
  <c r="AP47" i="25"/>
  <c r="AO47" i="25"/>
  <c r="AN47" i="25"/>
  <c r="AM47" i="25"/>
  <c r="AL47" i="25"/>
  <c r="AK47" i="25"/>
  <c r="AJ47" i="25"/>
  <c r="AI47" i="25"/>
  <c r="AH47" i="25"/>
  <c r="X47" i="25"/>
  <c r="W47" i="25"/>
  <c r="V47" i="25"/>
  <c r="U47" i="25"/>
  <c r="T47" i="25"/>
  <c r="S47" i="25"/>
  <c r="R47" i="25"/>
  <c r="Q47" i="25"/>
  <c r="P47" i="25"/>
  <c r="O47" i="25"/>
  <c r="N47" i="25"/>
  <c r="M47" i="25"/>
  <c r="L47" i="25"/>
  <c r="K47" i="25"/>
  <c r="J47" i="25"/>
  <c r="I47" i="25"/>
  <c r="H47" i="25"/>
  <c r="G47" i="25"/>
  <c r="F47" i="25"/>
  <c r="E47" i="25"/>
  <c r="BA46" i="25"/>
  <c r="AZ46" i="25"/>
  <c r="AY46" i="25"/>
  <c r="AX46" i="25"/>
  <c r="AW46" i="25"/>
  <c r="AV46" i="25"/>
  <c r="AU46" i="25"/>
  <c r="AT46" i="25"/>
  <c r="AS46" i="25"/>
  <c r="AR46" i="25"/>
  <c r="AQ46" i="25"/>
  <c r="AP46" i="25"/>
  <c r="AO46" i="25"/>
  <c r="AN46" i="25"/>
  <c r="AM46" i="25"/>
  <c r="AL46" i="25"/>
  <c r="AK46" i="25"/>
  <c r="AJ46" i="25"/>
  <c r="AI46" i="25"/>
  <c r="AH46" i="25"/>
  <c r="X46" i="25"/>
  <c r="W46" i="25"/>
  <c r="V46" i="25"/>
  <c r="U46" i="25"/>
  <c r="T46" i="25"/>
  <c r="S46" i="25"/>
  <c r="R46" i="25"/>
  <c r="Q46" i="25"/>
  <c r="P46" i="25"/>
  <c r="O46" i="25"/>
  <c r="N46" i="25"/>
  <c r="M46" i="25"/>
  <c r="L46" i="25"/>
  <c r="K46" i="25"/>
  <c r="J46" i="25"/>
  <c r="I46" i="25"/>
  <c r="H46" i="25"/>
  <c r="G46" i="25"/>
  <c r="F46" i="25"/>
  <c r="E46" i="25"/>
  <c r="BA45" i="25"/>
  <c r="AZ45" i="25"/>
  <c r="AY45" i="25"/>
  <c r="AX45" i="25"/>
  <c r="AW45" i="25"/>
  <c r="AV45" i="25"/>
  <c r="AU45" i="25"/>
  <c r="AT45" i="25"/>
  <c r="AS45" i="25"/>
  <c r="AR45" i="25"/>
  <c r="AQ45" i="25"/>
  <c r="AP45" i="25"/>
  <c r="AO45" i="25"/>
  <c r="AN45" i="25"/>
  <c r="AM45" i="25"/>
  <c r="AL45" i="25"/>
  <c r="AK45" i="25"/>
  <c r="AJ45" i="25"/>
  <c r="AI45" i="25"/>
  <c r="AH45" i="25"/>
  <c r="X45" i="25"/>
  <c r="W45" i="25"/>
  <c r="V45" i="25"/>
  <c r="U45" i="25"/>
  <c r="T45" i="25"/>
  <c r="S45" i="25"/>
  <c r="R45" i="25"/>
  <c r="Q45" i="25"/>
  <c r="P45" i="25"/>
  <c r="O45" i="25"/>
  <c r="N45" i="25"/>
  <c r="M45" i="25"/>
  <c r="L45" i="25"/>
  <c r="K45" i="25"/>
  <c r="J45" i="25"/>
  <c r="I45" i="25"/>
  <c r="H45" i="25"/>
  <c r="G45" i="25"/>
  <c r="F45" i="25"/>
  <c r="E45" i="25"/>
  <c r="BA44" i="25"/>
  <c r="AZ44" i="25"/>
  <c r="AY44" i="25"/>
  <c r="AX44" i="25"/>
  <c r="AW44" i="25"/>
  <c r="AV44" i="25"/>
  <c r="AU44" i="25"/>
  <c r="AT44" i="25"/>
  <c r="AS44" i="25"/>
  <c r="AR44" i="25"/>
  <c r="AQ44" i="25"/>
  <c r="AP44" i="25"/>
  <c r="AO44" i="25"/>
  <c r="AN44" i="25"/>
  <c r="AM44" i="25"/>
  <c r="AL44" i="25"/>
  <c r="AK44" i="25"/>
  <c r="AJ44" i="25"/>
  <c r="AI44" i="25"/>
  <c r="AH44" i="25"/>
  <c r="X44" i="25"/>
  <c r="W44" i="25"/>
  <c r="V44" i="25"/>
  <c r="U44" i="25"/>
  <c r="T44" i="25"/>
  <c r="S44" i="25"/>
  <c r="R44" i="25"/>
  <c r="Q44" i="25"/>
  <c r="P44" i="25"/>
  <c r="O44" i="25"/>
  <c r="N44" i="25"/>
  <c r="M44" i="25"/>
  <c r="L44" i="25"/>
  <c r="K44" i="25"/>
  <c r="J44" i="25"/>
  <c r="I44" i="25"/>
  <c r="H44" i="25"/>
  <c r="G44" i="25"/>
  <c r="F44" i="25"/>
  <c r="E44" i="25"/>
  <c r="BA42" i="25"/>
  <c r="AZ42" i="25"/>
  <c r="AY42" i="25"/>
  <c r="AX42" i="25"/>
  <c r="AW42" i="25"/>
  <c r="AV42" i="25"/>
  <c r="AU42" i="25"/>
  <c r="AT42" i="25"/>
  <c r="AS42" i="25"/>
  <c r="AR42" i="25"/>
  <c r="AQ42" i="25"/>
  <c r="AP42" i="25"/>
  <c r="AO42" i="25"/>
  <c r="AN42" i="25"/>
  <c r="AM42" i="25"/>
  <c r="AL42" i="25"/>
  <c r="AK42" i="25"/>
  <c r="AJ42" i="25"/>
  <c r="AI42" i="25"/>
  <c r="AH42" i="25"/>
  <c r="X42" i="25"/>
  <c r="W42" i="25"/>
  <c r="V42" i="25"/>
  <c r="U42" i="25"/>
  <c r="T42" i="25"/>
  <c r="E42" i="25"/>
  <c r="BA41" i="25"/>
  <c r="AZ41" i="25"/>
  <c r="AY41" i="25"/>
  <c r="AX41" i="25"/>
  <c r="AW41" i="25"/>
  <c r="AV41" i="25"/>
  <c r="AU41" i="25"/>
  <c r="AT41" i="25"/>
  <c r="AS41" i="25"/>
  <c r="AR41" i="25"/>
  <c r="AQ41" i="25"/>
  <c r="AP41" i="25"/>
  <c r="AO41" i="25"/>
  <c r="AN41" i="25"/>
  <c r="AM41" i="25"/>
  <c r="AL41" i="25"/>
  <c r="AK41" i="25"/>
  <c r="AJ41" i="25"/>
  <c r="AI41" i="25"/>
  <c r="AH41" i="25"/>
  <c r="X41" i="25"/>
  <c r="W41" i="25"/>
  <c r="V41" i="25"/>
  <c r="U41" i="25"/>
  <c r="T41" i="25"/>
  <c r="E41" i="25"/>
  <c r="BA40" i="25"/>
  <c r="AZ40" i="25"/>
  <c r="AY40" i="25"/>
  <c r="AX40" i="25"/>
  <c r="AW40" i="25"/>
  <c r="AV40" i="25"/>
  <c r="AU40" i="25"/>
  <c r="AT40" i="25"/>
  <c r="AS40" i="25"/>
  <c r="AR40" i="25"/>
  <c r="AQ40" i="25"/>
  <c r="AP40" i="25"/>
  <c r="AO40" i="25"/>
  <c r="AN40" i="25"/>
  <c r="AM40" i="25"/>
  <c r="AL40" i="25"/>
  <c r="AK40" i="25"/>
  <c r="AJ40" i="25"/>
  <c r="AI40" i="25"/>
  <c r="AH40" i="25"/>
  <c r="X40" i="25"/>
  <c r="W40" i="25"/>
  <c r="V40" i="25"/>
  <c r="U40" i="25"/>
  <c r="T40" i="25"/>
  <c r="E40" i="25"/>
  <c r="BA39" i="25"/>
  <c r="AZ39" i="25"/>
  <c r="AY39" i="25"/>
  <c r="AX39" i="25"/>
  <c r="AW39" i="25"/>
  <c r="AV39" i="25"/>
  <c r="AU39" i="25"/>
  <c r="AT39" i="25"/>
  <c r="AS39" i="25"/>
  <c r="AR39" i="25"/>
  <c r="AQ39" i="25"/>
  <c r="AP39" i="25"/>
  <c r="AO39" i="25"/>
  <c r="AN39" i="25"/>
  <c r="AM39" i="25"/>
  <c r="AL39" i="25"/>
  <c r="AK39" i="25"/>
  <c r="AJ39" i="25"/>
  <c r="AI39" i="25"/>
  <c r="AH39" i="25"/>
  <c r="X39" i="25"/>
  <c r="W39" i="25"/>
  <c r="V39" i="25"/>
  <c r="U39" i="25"/>
  <c r="T39" i="25"/>
  <c r="E39" i="25"/>
  <c r="BA38" i="25"/>
  <c r="AZ38" i="25"/>
  <c r="AY38" i="25"/>
  <c r="AX38" i="25"/>
  <c r="AW38" i="25"/>
  <c r="AV38" i="25"/>
  <c r="AU38" i="25"/>
  <c r="AT38" i="25"/>
  <c r="AS38" i="25"/>
  <c r="AR38" i="25"/>
  <c r="AQ38" i="25"/>
  <c r="AP38" i="25"/>
  <c r="AO38" i="25"/>
  <c r="AN38" i="25"/>
  <c r="AM38" i="25"/>
  <c r="AL38" i="25"/>
  <c r="AK38" i="25"/>
  <c r="AJ38" i="25"/>
  <c r="AI38" i="25"/>
  <c r="AH38" i="25"/>
  <c r="X38" i="25"/>
  <c r="W38" i="25"/>
  <c r="V38" i="25"/>
  <c r="U38" i="25"/>
  <c r="T38" i="25"/>
  <c r="E38" i="25"/>
  <c r="BA37" i="25"/>
  <c r="AZ37" i="25"/>
  <c r="AY37" i="25"/>
  <c r="AX37" i="25"/>
  <c r="AW37" i="25"/>
  <c r="AV37" i="25"/>
  <c r="AU37" i="25"/>
  <c r="AT37" i="25"/>
  <c r="AS37" i="25"/>
  <c r="AR37" i="25"/>
  <c r="AQ37" i="25"/>
  <c r="AP37" i="25"/>
  <c r="AO37" i="25"/>
  <c r="AN37" i="25"/>
  <c r="AM37" i="25"/>
  <c r="AL37" i="25"/>
  <c r="AK37" i="25"/>
  <c r="AJ37" i="25"/>
  <c r="AI37" i="25"/>
  <c r="AH37" i="25"/>
  <c r="X37" i="25"/>
  <c r="W37" i="25"/>
  <c r="V37" i="25"/>
  <c r="U37" i="25"/>
  <c r="T37" i="25"/>
  <c r="E37" i="25"/>
  <c r="BA36" i="25"/>
  <c r="AZ36" i="25"/>
  <c r="AY36" i="25"/>
  <c r="AX36" i="25"/>
  <c r="AW36" i="25"/>
  <c r="AV36" i="25"/>
  <c r="AU36" i="25"/>
  <c r="AT36" i="25"/>
  <c r="AS36" i="25"/>
  <c r="AR36" i="25"/>
  <c r="AQ36" i="25"/>
  <c r="AP36" i="25"/>
  <c r="AO36" i="25"/>
  <c r="AN36" i="25"/>
  <c r="AM36" i="25"/>
  <c r="AL36" i="25"/>
  <c r="AK36" i="25"/>
  <c r="AJ36" i="25"/>
  <c r="AI36" i="25"/>
  <c r="AH36" i="25"/>
  <c r="X36" i="25"/>
  <c r="W36" i="25"/>
  <c r="V36" i="25"/>
  <c r="U36" i="25"/>
  <c r="T36" i="25"/>
  <c r="S36" i="25"/>
  <c r="R36" i="25"/>
  <c r="Q36" i="25"/>
  <c r="P36" i="25"/>
  <c r="O36" i="25"/>
  <c r="N36" i="25"/>
  <c r="M36" i="25"/>
  <c r="L36" i="25"/>
  <c r="K36" i="25"/>
  <c r="J36" i="25"/>
  <c r="I36" i="25"/>
  <c r="H36" i="25"/>
  <c r="G36" i="25"/>
  <c r="F36" i="25"/>
  <c r="E36" i="25"/>
  <c r="BA35" i="25"/>
  <c r="AZ35" i="25"/>
  <c r="AY35" i="25"/>
  <c r="AX35" i="25"/>
  <c r="AW35" i="25"/>
  <c r="AV35" i="25"/>
  <c r="AU35" i="25"/>
  <c r="AT35" i="25"/>
  <c r="AS35" i="25"/>
  <c r="AR35" i="25"/>
  <c r="AQ35" i="25"/>
  <c r="AP35" i="25"/>
  <c r="AO35" i="25"/>
  <c r="AN35" i="25"/>
  <c r="AM35" i="25"/>
  <c r="AL35" i="25"/>
  <c r="AK35" i="25"/>
  <c r="AJ35" i="25"/>
  <c r="AI35" i="25"/>
  <c r="AH35" i="25"/>
  <c r="X35" i="25"/>
  <c r="W35" i="25"/>
  <c r="V35" i="25"/>
  <c r="U35" i="25"/>
  <c r="T35" i="25"/>
  <c r="S35" i="25"/>
  <c r="R35" i="25"/>
  <c r="Q35" i="25"/>
  <c r="P35" i="25"/>
  <c r="O35" i="25"/>
  <c r="N35" i="25"/>
  <c r="M35" i="25"/>
  <c r="L35" i="25"/>
  <c r="K35" i="25"/>
  <c r="J35" i="25"/>
  <c r="I35" i="25"/>
  <c r="H35" i="25"/>
  <c r="G35" i="25"/>
  <c r="F35" i="25"/>
  <c r="E35" i="25"/>
  <c r="BA34" i="25"/>
  <c r="AZ34" i="25"/>
  <c r="AY34" i="25"/>
  <c r="AX34" i="25"/>
  <c r="AW34" i="25"/>
  <c r="AV34" i="25"/>
  <c r="AU34" i="25"/>
  <c r="AT34" i="25"/>
  <c r="AS34" i="25"/>
  <c r="AR34" i="25"/>
  <c r="AQ34" i="25"/>
  <c r="AP34" i="25"/>
  <c r="AO34" i="25"/>
  <c r="AN34" i="25"/>
  <c r="AM34" i="25"/>
  <c r="AL34" i="25"/>
  <c r="AK34" i="25"/>
  <c r="AJ34" i="25"/>
  <c r="AI34" i="25"/>
  <c r="AH34" i="25"/>
  <c r="X34" i="25"/>
  <c r="W34" i="25"/>
  <c r="V34" i="25"/>
  <c r="U34" i="25"/>
  <c r="T34" i="25"/>
  <c r="S34" i="25"/>
  <c r="R34" i="25"/>
  <c r="Q34" i="25"/>
  <c r="P34" i="25"/>
  <c r="O34" i="25"/>
  <c r="N34" i="25"/>
  <c r="M34" i="25"/>
  <c r="L34" i="25"/>
  <c r="K34" i="25"/>
  <c r="J34" i="25"/>
  <c r="I34" i="25"/>
  <c r="H34" i="25"/>
  <c r="G34" i="25"/>
  <c r="F34" i="25"/>
  <c r="E34" i="25"/>
  <c r="BA33" i="25"/>
  <c r="AZ33" i="25"/>
  <c r="AY33" i="25"/>
  <c r="AX33" i="25"/>
  <c r="AW33" i="25"/>
  <c r="AV33" i="25"/>
  <c r="AU33" i="25"/>
  <c r="AT33" i="25"/>
  <c r="AS33" i="25"/>
  <c r="AR33" i="25"/>
  <c r="AQ33" i="25"/>
  <c r="AP33" i="25"/>
  <c r="AO33" i="25"/>
  <c r="AN33" i="25"/>
  <c r="AM33" i="25"/>
  <c r="AL33" i="25"/>
  <c r="AK33" i="25"/>
  <c r="AJ33" i="25"/>
  <c r="AI33" i="25"/>
  <c r="AH33" i="25"/>
  <c r="X33" i="25"/>
  <c r="W33" i="25"/>
  <c r="V33" i="25"/>
  <c r="U33" i="25"/>
  <c r="T33" i="25"/>
  <c r="S33" i="25"/>
  <c r="R33" i="25"/>
  <c r="Q33" i="25"/>
  <c r="P33" i="25"/>
  <c r="O33" i="25"/>
  <c r="N33" i="25"/>
  <c r="M33" i="25"/>
  <c r="L33" i="25"/>
  <c r="K33" i="25"/>
  <c r="J33" i="25"/>
  <c r="I33" i="25"/>
  <c r="H33" i="25"/>
  <c r="G33" i="25"/>
  <c r="F33" i="25"/>
  <c r="E33" i="25"/>
  <c r="BA32" i="25"/>
  <c r="AZ32" i="25"/>
  <c r="AY32" i="25"/>
  <c r="AX32" i="25"/>
  <c r="AW32" i="25"/>
  <c r="AV32" i="25"/>
  <c r="AU32" i="25"/>
  <c r="AT32" i="25"/>
  <c r="AS32" i="25"/>
  <c r="AR32" i="25"/>
  <c r="AQ32" i="25"/>
  <c r="AP32" i="25"/>
  <c r="AO32" i="25"/>
  <c r="AN32" i="25"/>
  <c r="AM32" i="25"/>
  <c r="AL32" i="25"/>
  <c r="AK32" i="25"/>
  <c r="AJ32" i="25"/>
  <c r="AI32" i="25"/>
  <c r="AH32" i="25"/>
  <c r="X32" i="25"/>
  <c r="W32" i="25"/>
  <c r="V32" i="25"/>
  <c r="U32" i="25"/>
  <c r="T32" i="25"/>
  <c r="S32" i="25"/>
  <c r="R32" i="25"/>
  <c r="Q32" i="25"/>
  <c r="P32" i="25"/>
  <c r="O32" i="25"/>
  <c r="N32" i="25"/>
  <c r="M32" i="25"/>
  <c r="L32" i="25"/>
  <c r="K32" i="25"/>
  <c r="J32" i="25"/>
  <c r="I32" i="25"/>
  <c r="H32" i="25"/>
  <c r="G32" i="25"/>
  <c r="F32" i="25"/>
  <c r="E32" i="25"/>
  <c r="BA28" i="25"/>
  <c r="AZ28" i="25"/>
  <c r="AY28" i="25"/>
  <c r="AX28" i="25"/>
  <c r="AW28" i="25"/>
  <c r="AV28" i="25"/>
  <c r="AU28" i="25"/>
  <c r="AT28" i="25"/>
  <c r="AS28" i="25"/>
  <c r="AR28" i="25"/>
  <c r="AQ28" i="25"/>
  <c r="AP28" i="25"/>
  <c r="AO28" i="25"/>
  <c r="AN28" i="25"/>
  <c r="AM28" i="25"/>
  <c r="AL28" i="25"/>
  <c r="AK28" i="25"/>
  <c r="AJ28" i="25"/>
  <c r="AI28" i="25"/>
  <c r="AH28" i="25"/>
  <c r="BA26" i="25"/>
  <c r="AZ26" i="25"/>
  <c r="AY26" i="25"/>
  <c r="AX26" i="25"/>
  <c r="AW26" i="25"/>
  <c r="AV26" i="25"/>
  <c r="AU26" i="25"/>
  <c r="AT26" i="25"/>
  <c r="AS26" i="25"/>
  <c r="AR26" i="25"/>
  <c r="AQ26" i="25"/>
  <c r="AP26" i="25"/>
  <c r="AO26" i="25"/>
  <c r="AN26" i="25"/>
  <c r="AM26" i="25"/>
  <c r="AL26" i="25"/>
  <c r="AK26" i="25"/>
  <c r="AJ26" i="25"/>
  <c r="AI26" i="25"/>
  <c r="AH26" i="25"/>
  <c r="X26" i="25"/>
  <c r="W26" i="25"/>
  <c r="V26" i="25"/>
  <c r="U26" i="25"/>
  <c r="T26" i="25"/>
  <c r="S26" i="25"/>
  <c r="R26" i="25"/>
  <c r="Q26" i="25"/>
  <c r="P26" i="25"/>
  <c r="O26" i="25"/>
  <c r="N26" i="25"/>
  <c r="M26" i="25"/>
  <c r="L26" i="25"/>
  <c r="K26" i="25"/>
  <c r="J26" i="25"/>
  <c r="I26" i="25"/>
  <c r="H26" i="25"/>
  <c r="G26" i="25"/>
  <c r="F26" i="25"/>
  <c r="E26" i="25"/>
  <c r="BA24" i="25"/>
  <c r="AZ24" i="25"/>
  <c r="AY24" i="25"/>
  <c r="AX24" i="25"/>
  <c r="AW24" i="25"/>
  <c r="AV24" i="25"/>
  <c r="AU24" i="25"/>
  <c r="AT24" i="25"/>
  <c r="AS24" i="25"/>
  <c r="AR24" i="25"/>
  <c r="AQ24" i="25"/>
  <c r="AP24" i="25"/>
  <c r="AO24" i="25"/>
  <c r="AN24" i="25"/>
  <c r="AM24" i="25"/>
  <c r="AL24" i="25"/>
  <c r="AK24" i="25"/>
  <c r="AJ24" i="25"/>
  <c r="AI24" i="25"/>
  <c r="AH24" i="25"/>
  <c r="X24" i="25"/>
  <c r="W24" i="25"/>
  <c r="V24" i="25"/>
  <c r="U24" i="25"/>
  <c r="T24" i="25"/>
  <c r="S24" i="25"/>
  <c r="R24" i="25"/>
  <c r="Q24" i="25"/>
  <c r="P24" i="25"/>
  <c r="O24" i="25"/>
  <c r="N24" i="25"/>
  <c r="M24" i="25"/>
  <c r="L24" i="25"/>
  <c r="K24" i="25"/>
  <c r="J24" i="25"/>
  <c r="I24" i="25"/>
  <c r="H24" i="25"/>
  <c r="G24" i="25"/>
  <c r="F24" i="25"/>
  <c r="E24" i="25"/>
  <c r="BA23" i="25"/>
  <c r="AZ23" i="25"/>
  <c r="AY23" i="25"/>
  <c r="AX23" i="25"/>
  <c r="AW23" i="25"/>
  <c r="AV23" i="25"/>
  <c r="AU23" i="25"/>
  <c r="AT23" i="25"/>
  <c r="AS23" i="25"/>
  <c r="AR23" i="25"/>
  <c r="AQ23" i="25"/>
  <c r="AP23" i="25"/>
  <c r="AO23" i="25"/>
  <c r="AN23" i="25"/>
  <c r="AM23" i="25"/>
  <c r="AL23" i="25"/>
  <c r="AK23" i="25"/>
  <c r="AJ23" i="25"/>
  <c r="AI23" i="25"/>
  <c r="AH23" i="25"/>
  <c r="X23" i="25"/>
  <c r="W23" i="25"/>
  <c r="V23" i="25"/>
  <c r="U23" i="25"/>
  <c r="T23" i="25"/>
  <c r="S23" i="25"/>
  <c r="R23" i="25"/>
  <c r="Q23" i="25"/>
  <c r="P23" i="25"/>
  <c r="O23" i="25"/>
  <c r="N23" i="25"/>
  <c r="M23" i="25"/>
  <c r="L23" i="25"/>
  <c r="K23" i="25"/>
  <c r="J23" i="25"/>
  <c r="I23" i="25"/>
  <c r="H23" i="25"/>
  <c r="G23" i="25"/>
  <c r="F23" i="25"/>
  <c r="E23" i="25"/>
  <c r="BA19" i="25"/>
  <c r="AZ19" i="25"/>
  <c r="AY19" i="25"/>
  <c r="AX19" i="25"/>
  <c r="AW19" i="25"/>
  <c r="AV19" i="25"/>
  <c r="AU19" i="25"/>
  <c r="AT19" i="25"/>
  <c r="AS19" i="25"/>
  <c r="AR19" i="25"/>
  <c r="AQ19" i="25"/>
  <c r="AP19" i="25"/>
  <c r="AO19" i="25"/>
  <c r="AN19" i="25"/>
  <c r="AM19" i="25"/>
  <c r="AL19" i="25"/>
  <c r="AK19" i="25"/>
  <c r="AJ19" i="25"/>
  <c r="AI19" i="25"/>
  <c r="AH19" i="25"/>
  <c r="X19" i="25"/>
  <c r="W19" i="25"/>
  <c r="V19" i="25"/>
  <c r="U19" i="25"/>
  <c r="T19" i="25"/>
  <c r="S19" i="25"/>
  <c r="R19" i="25"/>
  <c r="Q19" i="25"/>
  <c r="P19" i="25"/>
  <c r="O19" i="25"/>
  <c r="N19" i="25"/>
  <c r="M19" i="25"/>
  <c r="L19" i="25"/>
  <c r="K19" i="25"/>
  <c r="J19" i="25"/>
  <c r="I19" i="25"/>
  <c r="H19" i="25"/>
  <c r="G19" i="25"/>
  <c r="F19" i="25"/>
  <c r="E19" i="25"/>
  <c r="BA18" i="25"/>
  <c r="AZ18" i="25"/>
  <c r="AY18" i="25"/>
  <c r="AX18" i="25"/>
  <c r="AW18" i="25"/>
  <c r="AV18" i="25"/>
  <c r="AU18" i="25"/>
  <c r="AT18" i="25"/>
  <c r="AS18" i="25"/>
  <c r="AR18" i="25"/>
  <c r="AQ18" i="25"/>
  <c r="AP18" i="25"/>
  <c r="AO18" i="25"/>
  <c r="AN18" i="25"/>
  <c r="AM18" i="25"/>
  <c r="AL18" i="25"/>
  <c r="AK18" i="25"/>
  <c r="AJ18" i="25"/>
  <c r="AI18" i="25"/>
  <c r="AH18" i="25"/>
  <c r="X18" i="25"/>
  <c r="W18" i="25"/>
  <c r="V18" i="25"/>
  <c r="U18" i="25"/>
  <c r="T18" i="25"/>
  <c r="S18" i="25"/>
  <c r="R18" i="25"/>
  <c r="Q18" i="25"/>
  <c r="P18" i="25"/>
  <c r="O18" i="25"/>
  <c r="N18" i="25"/>
  <c r="M18" i="25"/>
  <c r="L18" i="25"/>
  <c r="K18" i="25"/>
  <c r="J18" i="25"/>
  <c r="I18" i="25"/>
  <c r="H18" i="25"/>
  <c r="G18" i="25"/>
  <c r="F18" i="25"/>
  <c r="E18" i="25"/>
  <c r="BA14" i="25"/>
  <c r="AZ14" i="25"/>
  <c r="AY14" i="25"/>
  <c r="AX14" i="25"/>
  <c r="AW14" i="25"/>
  <c r="AV14" i="25"/>
  <c r="AU14" i="25"/>
  <c r="AT14" i="25"/>
  <c r="AS14" i="25"/>
  <c r="AR14" i="25"/>
  <c r="AQ14" i="25"/>
  <c r="AP14" i="25"/>
  <c r="AO14" i="25"/>
  <c r="AN14" i="25"/>
  <c r="AM14" i="25"/>
  <c r="AL14" i="25"/>
  <c r="AK14" i="25"/>
  <c r="AJ14" i="25"/>
  <c r="AI14" i="25"/>
  <c r="AH14" i="25"/>
  <c r="S14" i="25"/>
  <c r="R14" i="25"/>
  <c r="Q14" i="25"/>
  <c r="P14" i="25"/>
  <c r="O14" i="25"/>
  <c r="N14" i="25"/>
  <c r="M14" i="25"/>
  <c r="L14" i="25"/>
  <c r="K14" i="25"/>
  <c r="J14" i="25"/>
  <c r="I14" i="25"/>
  <c r="H14" i="25"/>
  <c r="G14" i="25"/>
  <c r="F14" i="25"/>
  <c r="BA12" i="25"/>
  <c r="AZ12" i="25"/>
  <c r="AY12" i="25"/>
  <c r="AX12" i="25"/>
  <c r="AW12" i="25"/>
  <c r="AV12" i="25"/>
  <c r="AU12" i="25"/>
  <c r="AT12" i="25"/>
  <c r="AS12" i="25"/>
  <c r="AR12" i="25"/>
  <c r="AQ12" i="25"/>
  <c r="AP12" i="25"/>
  <c r="AO12" i="25"/>
  <c r="AN12" i="25"/>
  <c r="AM12" i="25"/>
  <c r="AL12" i="25"/>
  <c r="AK12" i="25"/>
  <c r="AJ12" i="25"/>
  <c r="AI12" i="25"/>
  <c r="AH12" i="25"/>
  <c r="X12" i="25"/>
  <c r="W12" i="25"/>
  <c r="V12" i="25"/>
  <c r="U12" i="25"/>
  <c r="T12" i="25"/>
  <c r="S12" i="25"/>
  <c r="R12" i="25"/>
  <c r="Q12" i="25"/>
  <c r="P12" i="25"/>
  <c r="O12" i="25"/>
  <c r="N12" i="25"/>
  <c r="M12" i="25"/>
  <c r="L12" i="25"/>
  <c r="K12" i="25"/>
  <c r="J12" i="25"/>
  <c r="I12" i="25"/>
  <c r="H12" i="25"/>
  <c r="G12" i="25"/>
  <c r="F12" i="25"/>
  <c r="E12" i="25"/>
  <c r="BA10" i="25"/>
  <c r="AZ10" i="25"/>
  <c r="AY10" i="25"/>
  <c r="AX10" i="25"/>
  <c r="AW10" i="25"/>
  <c r="AV10" i="25"/>
  <c r="AU10" i="25"/>
  <c r="AT10" i="25"/>
  <c r="AS10" i="25"/>
  <c r="AR10" i="25"/>
  <c r="AQ10" i="25"/>
  <c r="AP10" i="25"/>
  <c r="AO10" i="25"/>
  <c r="AN10" i="25"/>
  <c r="AM10" i="25"/>
  <c r="AL10" i="25"/>
  <c r="AK10" i="25"/>
  <c r="AJ10" i="25"/>
  <c r="AI10" i="25"/>
  <c r="AH10" i="25"/>
  <c r="X10" i="25"/>
  <c r="W10" i="25"/>
  <c r="V10" i="25"/>
  <c r="U10" i="25"/>
  <c r="T10" i="25"/>
  <c r="E10" i="25"/>
  <c r="BA9" i="25"/>
  <c r="AZ9" i="25"/>
  <c r="AY9" i="25"/>
  <c r="AX9" i="25"/>
  <c r="AW9" i="25"/>
  <c r="AV9" i="25"/>
  <c r="AU9" i="25"/>
  <c r="AT9" i="25"/>
  <c r="AS9" i="25"/>
  <c r="AR9" i="25"/>
  <c r="AQ9" i="25"/>
  <c r="AP9" i="25"/>
  <c r="AO9" i="25"/>
  <c r="AN9" i="25"/>
  <c r="AM9" i="25"/>
  <c r="AL9" i="25"/>
  <c r="AK9" i="25"/>
  <c r="AJ9" i="25"/>
  <c r="AI9" i="25"/>
  <c r="AH9" i="25"/>
  <c r="X9" i="25"/>
  <c r="W9" i="25"/>
  <c r="V9" i="25"/>
  <c r="U9" i="25"/>
  <c r="T9" i="25"/>
  <c r="S9" i="25"/>
  <c r="R9" i="25"/>
  <c r="Q9" i="25"/>
  <c r="P9" i="25"/>
  <c r="O9" i="25"/>
  <c r="N9" i="25"/>
  <c r="M9" i="25"/>
  <c r="L9" i="25"/>
  <c r="K9" i="25"/>
  <c r="J9" i="25"/>
  <c r="I9" i="25"/>
  <c r="H9" i="25"/>
  <c r="G9" i="25"/>
  <c r="F9" i="25"/>
  <c r="E9" i="25"/>
  <c r="BA8" i="25"/>
  <c r="AZ8" i="25"/>
  <c r="AY8" i="25"/>
  <c r="AX8" i="25"/>
  <c r="AW8" i="25"/>
  <c r="AV8" i="25"/>
  <c r="AU8" i="25"/>
  <c r="AT8" i="25"/>
  <c r="AS8" i="25"/>
  <c r="AR8" i="25"/>
  <c r="AQ8" i="25"/>
  <c r="AP8" i="25"/>
  <c r="AO8" i="25"/>
  <c r="AN8" i="25"/>
  <c r="AM8" i="25"/>
  <c r="AL8" i="25"/>
  <c r="AK8" i="25"/>
  <c r="AJ8" i="25"/>
  <c r="AI8" i="25"/>
  <c r="AH8" i="25"/>
  <c r="X8" i="25"/>
  <c r="W8" i="25"/>
  <c r="V8" i="25"/>
  <c r="U8" i="25"/>
  <c r="T8" i="25"/>
  <c r="S8" i="25"/>
  <c r="R8" i="25"/>
  <c r="Q8" i="25"/>
  <c r="P8" i="25"/>
  <c r="O8" i="25"/>
  <c r="N8" i="25"/>
  <c r="M8" i="25"/>
  <c r="L8" i="25"/>
  <c r="K8" i="25"/>
  <c r="J8" i="25"/>
  <c r="I8" i="25"/>
  <c r="H8" i="25"/>
  <c r="G8" i="25"/>
  <c r="F8" i="25"/>
  <c r="E8" i="25"/>
  <c r="BA7" i="25"/>
  <c r="AZ7" i="25"/>
  <c r="AY7" i="25"/>
  <c r="AX7" i="25"/>
  <c r="AW7" i="25"/>
  <c r="AV7" i="25"/>
  <c r="AU7" i="25"/>
  <c r="AT7" i="25"/>
  <c r="AS7" i="25"/>
  <c r="AR7" i="25"/>
  <c r="AQ7" i="25"/>
  <c r="AP7" i="25"/>
  <c r="AO7" i="25"/>
  <c r="AN7" i="25"/>
  <c r="AM7" i="25"/>
  <c r="AL7" i="25"/>
  <c r="AK7" i="25"/>
  <c r="AJ7" i="25"/>
  <c r="AI7" i="25"/>
  <c r="AH7" i="25"/>
  <c r="X7" i="25"/>
  <c r="W7" i="25"/>
  <c r="V7" i="25"/>
  <c r="U7" i="25"/>
  <c r="T7" i="25"/>
  <c r="S7" i="25"/>
  <c r="R7" i="25"/>
  <c r="Q7" i="25"/>
  <c r="P7" i="25"/>
  <c r="O7" i="25"/>
  <c r="N7" i="25"/>
  <c r="M7" i="25"/>
  <c r="L7" i="25"/>
  <c r="K7" i="25"/>
  <c r="J7" i="25"/>
  <c r="I7" i="25"/>
  <c r="H7" i="25"/>
  <c r="G7" i="25"/>
  <c r="F7" i="25"/>
  <c r="E7" i="25"/>
  <c r="BA6" i="25"/>
  <c r="AZ6" i="25"/>
  <c r="AY6" i="25"/>
  <c r="AX6" i="25"/>
  <c r="AW6" i="25"/>
  <c r="AV6" i="25"/>
  <c r="AU6" i="25"/>
  <c r="AT6" i="25"/>
  <c r="AS6" i="25"/>
  <c r="AR6" i="25"/>
  <c r="AQ6" i="25"/>
  <c r="AP6" i="25"/>
  <c r="AO6" i="25"/>
  <c r="AN6" i="25"/>
  <c r="AM6" i="25"/>
  <c r="AL6" i="25"/>
  <c r="AK6" i="25"/>
  <c r="AJ6" i="25"/>
  <c r="AI6" i="25"/>
  <c r="AH6" i="25"/>
  <c r="X6" i="25"/>
  <c r="W6" i="25"/>
  <c r="V6" i="25"/>
  <c r="U6" i="25"/>
  <c r="T6" i="25"/>
  <c r="S6" i="25"/>
  <c r="R6" i="25"/>
  <c r="Q6" i="25"/>
  <c r="P6" i="25"/>
  <c r="O6" i="25"/>
  <c r="N6" i="25"/>
  <c r="M6" i="25"/>
  <c r="L6" i="25"/>
  <c r="K6" i="25"/>
  <c r="J6" i="25"/>
  <c r="I6" i="25"/>
  <c r="H6" i="25"/>
  <c r="G6" i="25"/>
  <c r="F6" i="25"/>
  <c r="E6" i="25"/>
  <c r="BA5" i="25"/>
  <c r="AZ5" i="25"/>
  <c r="AY5" i="25"/>
  <c r="AX5" i="25"/>
  <c r="AW5" i="25"/>
  <c r="AV5" i="25"/>
  <c r="AU5" i="25"/>
  <c r="AT5" i="25"/>
  <c r="AS5" i="25"/>
  <c r="AR5" i="25"/>
  <c r="AQ5" i="25"/>
  <c r="AP5" i="25"/>
  <c r="AO5" i="25"/>
  <c r="AN5" i="25"/>
  <c r="AM5" i="25"/>
  <c r="AL5" i="25"/>
  <c r="AK5" i="25"/>
  <c r="AJ5" i="25"/>
  <c r="AI5" i="25"/>
  <c r="AH5" i="25"/>
  <c r="X5" i="25"/>
  <c r="W5" i="25"/>
  <c r="V5" i="25"/>
  <c r="U5" i="25"/>
  <c r="T5" i="25"/>
  <c r="S5" i="25"/>
  <c r="R5" i="25"/>
  <c r="Q5" i="25"/>
  <c r="P5" i="25"/>
  <c r="O5" i="25"/>
  <c r="N5" i="25"/>
  <c r="M5" i="25"/>
  <c r="L5" i="25"/>
  <c r="K5" i="25"/>
  <c r="J5" i="25"/>
  <c r="I5" i="25"/>
  <c r="H5" i="25"/>
  <c r="G5" i="25"/>
  <c r="F5" i="25"/>
  <c r="E5" i="25"/>
  <c r="BA4" i="25"/>
  <c r="AZ4" i="25"/>
  <c r="AY4" i="25"/>
  <c r="AX4" i="25"/>
  <c r="AW4" i="25"/>
  <c r="AV4" i="25"/>
  <c r="AU4" i="25"/>
  <c r="AT4" i="25"/>
  <c r="AS4" i="25"/>
  <c r="AR4" i="25"/>
  <c r="AQ4" i="25"/>
  <c r="AP4" i="25"/>
  <c r="AO4" i="25"/>
  <c r="AN4" i="25"/>
  <c r="AM4" i="25"/>
  <c r="AL4" i="25"/>
  <c r="AK4" i="25"/>
  <c r="AJ4" i="25"/>
  <c r="AI4" i="25"/>
  <c r="AH4" i="25"/>
  <c r="X4" i="25"/>
  <c r="W4" i="25"/>
  <c r="V4" i="25"/>
  <c r="U4" i="25"/>
  <c r="T4" i="25"/>
  <c r="S4" i="25"/>
  <c r="R4" i="25"/>
  <c r="Q4" i="25"/>
  <c r="P4" i="25"/>
  <c r="O4" i="25"/>
  <c r="N4" i="25"/>
  <c r="M4" i="25"/>
  <c r="L4" i="25"/>
  <c r="K4" i="25"/>
  <c r="J4" i="25"/>
  <c r="I4" i="25"/>
  <c r="H4" i="25"/>
  <c r="G4" i="25"/>
  <c r="F4" i="25"/>
  <c r="E4" i="25"/>
  <c r="BA3" i="25"/>
  <c r="AZ3" i="25"/>
  <c r="AY3" i="25"/>
  <c r="AX3" i="25"/>
  <c r="AW3" i="25"/>
  <c r="AV3" i="25"/>
  <c r="AU3" i="25"/>
  <c r="AT3" i="25"/>
  <c r="AS3" i="25"/>
  <c r="AR3" i="25"/>
  <c r="AQ3" i="25"/>
  <c r="AP3" i="25"/>
  <c r="AO3" i="25"/>
  <c r="AN3" i="25"/>
  <c r="AM3" i="25"/>
  <c r="AL3" i="25"/>
  <c r="AK3" i="25"/>
  <c r="AJ3" i="25"/>
  <c r="AI3" i="25"/>
  <c r="AH3" i="25"/>
  <c r="X3" i="25"/>
  <c r="W3" i="25"/>
  <c r="V3" i="25"/>
  <c r="U3" i="25"/>
  <c r="T3" i="25"/>
  <c r="S3" i="25"/>
  <c r="R3" i="25"/>
  <c r="Q3" i="25"/>
  <c r="P3" i="25"/>
  <c r="O3" i="25"/>
  <c r="N3" i="25"/>
  <c r="M3" i="25"/>
  <c r="L3" i="25"/>
  <c r="K3" i="25"/>
  <c r="J3" i="25"/>
  <c r="I3" i="25"/>
  <c r="H3" i="25"/>
  <c r="G3" i="25"/>
  <c r="F3" i="25"/>
  <c r="E3" i="25"/>
  <c r="D136" i="24"/>
  <c r="C136" i="24"/>
  <c r="B136" i="24"/>
  <c r="E135" i="24"/>
  <c r="X188" i="25" s="1"/>
  <c r="D135" i="24"/>
  <c r="C135" i="24"/>
  <c r="B135" i="24"/>
  <c r="D134" i="24"/>
  <c r="C134" i="24"/>
  <c r="B134" i="24"/>
  <c r="E133" i="24"/>
  <c r="X187" i="25" s="1"/>
  <c r="D133" i="24"/>
  <c r="C133" i="24"/>
  <c r="B133" i="24"/>
  <c r="E132" i="24"/>
  <c r="X186" i="25" s="1"/>
  <c r="D132" i="24"/>
  <c r="C132" i="24"/>
  <c r="B132" i="24"/>
  <c r="D131" i="24"/>
  <c r="C131" i="24"/>
  <c r="B131" i="24"/>
  <c r="D130" i="24"/>
  <c r="C130" i="24"/>
  <c r="B130" i="24"/>
  <c r="E129" i="24"/>
  <c r="X185" i="25" s="1"/>
  <c r="D129" i="24"/>
  <c r="C129" i="24"/>
  <c r="B129" i="24"/>
  <c r="E128" i="24"/>
  <c r="X184" i="25" s="1"/>
  <c r="D128" i="24"/>
  <c r="C128" i="24"/>
  <c r="B128" i="24"/>
  <c r="D127" i="24"/>
  <c r="C127" i="24"/>
  <c r="B127" i="24"/>
  <c r="D126" i="24"/>
  <c r="C126" i="24"/>
  <c r="B126" i="24"/>
  <c r="D125" i="24"/>
  <c r="C125" i="24"/>
  <c r="B125" i="24"/>
  <c r="E124" i="24"/>
  <c r="X183" i="25" s="1"/>
  <c r="D124" i="24"/>
  <c r="C124" i="24"/>
  <c r="B124" i="24"/>
  <c r="E123" i="24"/>
  <c r="X182" i="25" s="1"/>
  <c r="D123" i="24"/>
  <c r="C123" i="24"/>
  <c r="B123" i="24"/>
  <c r="D122" i="24"/>
  <c r="C122" i="24"/>
  <c r="B122" i="24"/>
  <c r="D121" i="24"/>
  <c r="C121" i="24"/>
  <c r="B121" i="24"/>
  <c r="D120" i="24"/>
  <c r="C120" i="24"/>
  <c r="B120" i="24"/>
  <c r="A120" i="24"/>
  <c r="D119" i="24"/>
  <c r="C119" i="24"/>
  <c r="B119" i="24"/>
  <c r="D118" i="24"/>
  <c r="C118" i="24"/>
  <c r="B118" i="24"/>
  <c r="E117" i="24"/>
  <c r="X167" i="25" s="1"/>
  <c r="D117" i="24"/>
  <c r="C117" i="24"/>
  <c r="B117" i="24"/>
  <c r="D116" i="24"/>
  <c r="C116" i="24"/>
  <c r="B116" i="24"/>
  <c r="D115" i="24"/>
  <c r="C115" i="24"/>
  <c r="B115" i="24"/>
  <c r="E114" i="24"/>
  <c r="X166" i="25" s="1"/>
  <c r="D114" i="24"/>
  <c r="C114" i="24"/>
  <c r="B114" i="24"/>
  <c r="E113" i="24"/>
  <c r="X165" i="25" s="1"/>
  <c r="D113" i="24"/>
  <c r="C113" i="24"/>
  <c r="B113" i="24"/>
  <c r="D112" i="24"/>
  <c r="C112" i="24"/>
  <c r="B112" i="24"/>
  <c r="D111" i="24"/>
  <c r="C111" i="24"/>
  <c r="B111" i="24"/>
  <c r="D110" i="24"/>
  <c r="C110" i="24"/>
  <c r="B110" i="24"/>
  <c r="D109" i="24"/>
  <c r="C109" i="24"/>
  <c r="B109" i="24"/>
  <c r="D108" i="24"/>
  <c r="C108" i="24"/>
  <c r="B108" i="24"/>
  <c r="D107" i="24"/>
  <c r="C107" i="24"/>
  <c r="B107" i="24"/>
  <c r="D106" i="24"/>
  <c r="C106" i="24"/>
  <c r="B106" i="24"/>
  <c r="A106" i="24"/>
  <c r="E105" i="24"/>
  <c r="X148" i="25" s="1"/>
  <c r="D105" i="24"/>
  <c r="C105" i="24"/>
  <c r="B105" i="24"/>
  <c r="E104" i="24"/>
  <c r="X147" i="25" s="1"/>
  <c r="D104" i="24"/>
  <c r="C104" i="24"/>
  <c r="B104" i="24"/>
  <c r="E103" i="24"/>
  <c r="X146" i="25" s="1"/>
  <c r="D103" i="24"/>
  <c r="C103" i="24"/>
  <c r="B103" i="24"/>
  <c r="D102" i="24"/>
  <c r="C102" i="24"/>
  <c r="B102" i="24"/>
  <c r="D101" i="24"/>
  <c r="C101" i="24"/>
  <c r="B101" i="24"/>
  <c r="D100" i="24"/>
  <c r="C100" i="24"/>
  <c r="B100" i="24"/>
  <c r="D99" i="24"/>
  <c r="C99" i="24"/>
  <c r="B99" i="24"/>
  <c r="D98" i="24"/>
  <c r="C98" i="24"/>
  <c r="B98" i="24"/>
  <c r="D97" i="24"/>
  <c r="C97" i="24"/>
  <c r="B97" i="24"/>
  <c r="D96" i="24"/>
  <c r="C96" i="24"/>
  <c r="B96" i="24"/>
  <c r="D95" i="24"/>
  <c r="C95" i="24"/>
  <c r="B95" i="24"/>
  <c r="D94" i="24"/>
  <c r="C94" i="24"/>
  <c r="B94" i="24"/>
  <c r="D93" i="24"/>
  <c r="C93" i="24"/>
  <c r="B93" i="24"/>
  <c r="D92" i="24"/>
  <c r="C92" i="24"/>
  <c r="B92" i="24"/>
  <c r="D91" i="24"/>
  <c r="C91" i="24"/>
  <c r="B91" i="24"/>
  <c r="A91" i="24"/>
  <c r="D90" i="24"/>
  <c r="C90" i="24"/>
  <c r="B90" i="24"/>
  <c r="D89" i="24"/>
  <c r="C89" i="24"/>
  <c r="B89" i="24"/>
  <c r="D88" i="24"/>
  <c r="C88" i="24"/>
  <c r="B88" i="24"/>
  <c r="E87" i="24"/>
  <c r="X128" i="25" s="1"/>
  <c r="D87" i="24"/>
  <c r="C87" i="24"/>
  <c r="B87" i="24"/>
  <c r="E86" i="24"/>
  <c r="X127" i="25" s="1"/>
  <c r="D86" i="24"/>
  <c r="C86" i="24"/>
  <c r="B86" i="24"/>
  <c r="E85" i="24"/>
  <c r="X126" i="25" s="1"/>
  <c r="D85" i="24"/>
  <c r="C85" i="24"/>
  <c r="B85" i="24"/>
  <c r="E84" i="24"/>
  <c r="X125" i="25" s="1"/>
  <c r="D84" i="24"/>
  <c r="C84" i="24"/>
  <c r="B84" i="24"/>
  <c r="E83" i="24"/>
  <c r="X124" i="25" s="1"/>
  <c r="D83" i="24"/>
  <c r="C83" i="24"/>
  <c r="B83" i="24"/>
  <c r="D82" i="24"/>
  <c r="C82" i="24"/>
  <c r="B82" i="24"/>
  <c r="D81" i="24"/>
  <c r="C81" i="24"/>
  <c r="B81" i="24"/>
  <c r="D80" i="24"/>
  <c r="C80" i="24"/>
  <c r="B80" i="24"/>
  <c r="D79" i="24"/>
  <c r="C79" i="24"/>
  <c r="B79" i="24"/>
  <c r="D78" i="24"/>
  <c r="C78" i="24"/>
  <c r="B78" i="24"/>
  <c r="D77" i="24"/>
  <c r="C77" i="24"/>
  <c r="B77" i="24"/>
  <c r="D76" i="24"/>
  <c r="C76" i="24"/>
  <c r="B76" i="24"/>
  <c r="A76" i="24"/>
  <c r="D75" i="24"/>
  <c r="C75" i="24"/>
  <c r="B75" i="24"/>
  <c r="E74" i="24"/>
  <c r="X108" i="25" s="1"/>
  <c r="D74" i="24"/>
  <c r="C74" i="24"/>
  <c r="B74" i="24"/>
  <c r="E73" i="24"/>
  <c r="X107" i="25" s="1"/>
  <c r="D73" i="24"/>
  <c r="C73" i="24"/>
  <c r="B73" i="24"/>
  <c r="D72" i="24"/>
  <c r="C72" i="24"/>
  <c r="B72" i="24"/>
  <c r="D71" i="24"/>
  <c r="C71" i="24"/>
  <c r="B71" i="24"/>
  <c r="D70" i="24"/>
  <c r="C70" i="24"/>
  <c r="B70" i="24"/>
  <c r="A70" i="24"/>
  <c r="D69" i="24"/>
  <c r="C69" i="24"/>
  <c r="B69" i="24"/>
  <c r="D68" i="24"/>
  <c r="C68" i="24"/>
  <c r="B68" i="24"/>
  <c r="D67" i="24"/>
  <c r="C67" i="24"/>
  <c r="B67" i="24"/>
  <c r="D66" i="24"/>
  <c r="C66" i="24"/>
  <c r="B66" i="24"/>
  <c r="D65" i="24"/>
  <c r="C65" i="24"/>
  <c r="B65" i="24"/>
  <c r="D64" i="24"/>
  <c r="C64" i="24"/>
  <c r="B64" i="24"/>
  <c r="D63" i="24"/>
  <c r="C63" i="24"/>
  <c r="B63" i="24"/>
  <c r="D62" i="24"/>
  <c r="C62" i="24"/>
  <c r="B62" i="24"/>
  <c r="D61" i="24"/>
  <c r="C61" i="24"/>
  <c r="B61" i="24"/>
  <c r="D60" i="24"/>
  <c r="C60" i="24"/>
  <c r="B60" i="24"/>
  <c r="A60" i="24"/>
  <c r="E59" i="24"/>
  <c r="X84" i="25" s="1"/>
  <c r="D59" i="24"/>
  <c r="C59" i="24"/>
  <c r="B59" i="24"/>
  <c r="D58" i="24"/>
  <c r="C58" i="24"/>
  <c r="B58" i="24"/>
  <c r="D57" i="24"/>
  <c r="C57" i="24"/>
  <c r="B57" i="24"/>
  <c r="D56" i="24"/>
  <c r="C56" i="24"/>
  <c r="B56" i="24"/>
  <c r="D55" i="24"/>
  <c r="C55" i="24"/>
  <c r="B55" i="24"/>
  <c r="A55" i="24"/>
  <c r="D54" i="24"/>
  <c r="C54" i="24"/>
  <c r="B54" i="24"/>
  <c r="D53" i="24"/>
  <c r="C53" i="24"/>
  <c r="B53" i="24"/>
  <c r="E52" i="24"/>
  <c r="X75" i="25" s="1"/>
  <c r="D52" i="24"/>
  <c r="C52" i="24"/>
  <c r="B52" i="24"/>
  <c r="D51" i="24"/>
  <c r="C51" i="24"/>
  <c r="B51" i="24"/>
  <c r="D50" i="24"/>
  <c r="C50" i="24"/>
  <c r="B50" i="24"/>
  <c r="A50" i="24"/>
  <c r="D49" i="24"/>
  <c r="C49" i="24"/>
  <c r="B49" i="24"/>
  <c r="D48" i="24"/>
  <c r="C48" i="24"/>
  <c r="B48" i="24"/>
  <c r="D47" i="24"/>
  <c r="C47" i="24"/>
  <c r="B47" i="24"/>
  <c r="D46" i="24"/>
  <c r="C46" i="24"/>
  <c r="B46" i="24"/>
  <c r="D45" i="24"/>
  <c r="C45" i="24"/>
  <c r="B45" i="24"/>
  <c r="D44" i="24"/>
  <c r="C44" i="24"/>
  <c r="B44" i="24"/>
  <c r="D43" i="24"/>
  <c r="C43" i="24"/>
  <c r="B43" i="24"/>
  <c r="D42" i="24"/>
  <c r="C42" i="24"/>
  <c r="B42" i="24"/>
  <c r="A42" i="24"/>
  <c r="D41" i="24"/>
  <c r="C41" i="24"/>
  <c r="B41" i="24"/>
  <c r="D40" i="24"/>
  <c r="C40" i="24"/>
  <c r="B40" i="24"/>
  <c r="D39" i="24"/>
  <c r="C39" i="24"/>
  <c r="B39" i="24"/>
  <c r="E38" i="24"/>
  <c r="X55" i="25" s="1"/>
  <c r="D38" i="24"/>
  <c r="C38" i="24"/>
  <c r="B38" i="24"/>
  <c r="D37" i="24"/>
  <c r="C37" i="24"/>
  <c r="B37" i="24"/>
  <c r="D36" i="24"/>
  <c r="C36" i="24"/>
  <c r="B36" i="24"/>
  <c r="D35" i="24"/>
  <c r="C35" i="24"/>
  <c r="B35" i="24"/>
  <c r="D34" i="24"/>
  <c r="C34" i="24"/>
  <c r="B34" i="24"/>
  <c r="E33" i="24"/>
  <c r="X54" i="25" s="1"/>
  <c r="D33" i="24"/>
  <c r="C33" i="24"/>
  <c r="B33" i="24"/>
  <c r="E32" i="24"/>
  <c r="X53" i="25" s="1"/>
  <c r="D32" i="24"/>
  <c r="C32" i="24"/>
  <c r="B32" i="24"/>
  <c r="E31" i="24"/>
  <c r="X52" i="25" s="1"/>
  <c r="D31" i="24"/>
  <c r="C31" i="24"/>
  <c r="B31" i="24"/>
  <c r="E30" i="24"/>
  <c r="X51" i="25" s="1"/>
  <c r="D30" i="24"/>
  <c r="C30" i="24"/>
  <c r="B30" i="24"/>
  <c r="E29" i="24"/>
  <c r="X50" i="25" s="1"/>
  <c r="D29" i="24"/>
  <c r="C29" i="24"/>
  <c r="B29" i="24"/>
  <c r="E28" i="24"/>
  <c r="X49" i="25" s="1"/>
  <c r="D28" i="24"/>
  <c r="C28" i="24"/>
  <c r="B28" i="24"/>
  <c r="D27" i="24"/>
  <c r="C27" i="24"/>
  <c r="B27" i="24"/>
  <c r="D26" i="24"/>
  <c r="C26" i="24"/>
  <c r="B26" i="24"/>
  <c r="D25" i="24"/>
  <c r="C25" i="24"/>
  <c r="B25" i="24"/>
  <c r="D24" i="24"/>
  <c r="C24" i="24"/>
  <c r="B24" i="24"/>
  <c r="D23" i="24"/>
  <c r="C23" i="24"/>
  <c r="B23" i="24"/>
  <c r="D22" i="24"/>
  <c r="C22" i="24"/>
  <c r="B22" i="24"/>
  <c r="D21" i="24"/>
  <c r="C21" i="24"/>
  <c r="B21" i="24"/>
  <c r="D20" i="24"/>
  <c r="C20" i="24"/>
  <c r="B20" i="24"/>
  <c r="A20" i="24"/>
  <c r="E19" i="24"/>
  <c r="X28" i="25" s="1"/>
  <c r="D19" i="24"/>
  <c r="C19" i="24"/>
  <c r="B19" i="24"/>
  <c r="D18" i="24"/>
  <c r="C18" i="24"/>
  <c r="B18" i="24"/>
  <c r="D17" i="24"/>
  <c r="C17" i="24"/>
  <c r="B17" i="24"/>
  <c r="D16" i="24"/>
  <c r="C16" i="24"/>
  <c r="B16" i="24"/>
  <c r="A16" i="24"/>
  <c r="D15" i="24"/>
  <c r="C15" i="24"/>
  <c r="B15" i="24"/>
  <c r="D14" i="24"/>
  <c r="C14" i="24"/>
  <c r="B14" i="24"/>
  <c r="A14" i="24"/>
  <c r="D13" i="24"/>
  <c r="C13" i="24"/>
  <c r="B13" i="24"/>
  <c r="E12" i="24"/>
  <c r="X14" i="25" s="1"/>
  <c r="D12" i="24"/>
  <c r="C12" i="24"/>
  <c r="B12" i="24"/>
  <c r="D11" i="24"/>
  <c r="C11" i="24"/>
  <c r="B11" i="24"/>
  <c r="D10" i="24"/>
  <c r="C10" i="24"/>
  <c r="B10" i="24"/>
  <c r="D9" i="24"/>
  <c r="C9" i="24"/>
  <c r="B9" i="24"/>
  <c r="D8" i="24"/>
  <c r="C8" i="24"/>
  <c r="B8" i="24"/>
  <c r="D7" i="24"/>
  <c r="C7" i="24"/>
  <c r="B7" i="24"/>
  <c r="D6" i="24"/>
  <c r="C6" i="24"/>
  <c r="B6" i="24"/>
  <c r="D5" i="24"/>
  <c r="C5" i="24"/>
  <c r="B5" i="24"/>
  <c r="D4" i="24"/>
  <c r="C4" i="24"/>
  <c r="B4" i="24"/>
  <c r="A4" i="24"/>
  <c r="A2" i="24"/>
  <c r="D136" i="23"/>
  <c r="C136" i="23"/>
  <c r="B136" i="23"/>
  <c r="E135" i="23"/>
  <c r="W188" i="25" s="1"/>
  <c r="D135" i="23"/>
  <c r="C135" i="23"/>
  <c r="B135" i="23"/>
  <c r="D134" i="23"/>
  <c r="C134" i="23"/>
  <c r="B134" i="23"/>
  <c r="E133" i="23"/>
  <c r="W187" i="25" s="1"/>
  <c r="D133" i="23"/>
  <c r="C133" i="23"/>
  <c r="B133" i="23"/>
  <c r="E132" i="23"/>
  <c r="W186" i="25" s="1"/>
  <c r="D132" i="23"/>
  <c r="C132" i="23"/>
  <c r="B132" i="23"/>
  <c r="D131" i="23"/>
  <c r="C131" i="23"/>
  <c r="B131" i="23"/>
  <c r="D130" i="23"/>
  <c r="C130" i="23"/>
  <c r="B130" i="23"/>
  <c r="E129" i="23"/>
  <c r="W185" i="25" s="1"/>
  <c r="D129" i="23"/>
  <c r="C129" i="23"/>
  <c r="B129" i="23"/>
  <c r="E128" i="23"/>
  <c r="W184" i="25" s="1"/>
  <c r="D128" i="23"/>
  <c r="C128" i="23"/>
  <c r="B128" i="23"/>
  <c r="D127" i="23"/>
  <c r="C127" i="23"/>
  <c r="B127" i="23"/>
  <c r="D126" i="23"/>
  <c r="C126" i="23"/>
  <c r="B126" i="23"/>
  <c r="D125" i="23"/>
  <c r="C125" i="23"/>
  <c r="B125" i="23"/>
  <c r="E124" i="23"/>
  <c r="W183" i="25" s="1"/>
  <c r="D124" i="23"/>
  <c r="C124" i="23"/>
  <c r="B124" i="23"/>
  <c r="E123" i="23"/>
  <c r="W182" i="25" s="1"/>
  <c r="D123" i="23"/>
  <c r="C123" i="23"/>
  <c r="B123" i="23"/>
  <c r="D122" i="23"/>
  <c r="C122" i="23"/>
  <c r="B122" i="23"/>
  <c r="D121" i="23"/>
  <c r="C121" i="23"/>
  <c r="B121" i="23"/>
  <c r="D120" i="23"/>
  <c r="C120" i="23"/>
  <c r="B120" i="23"/>
  <c r="A120" i="23"/>
  <c r="D119" i="23"/>
  <c r="C119" i="23"/>
  <c r="B119" i="23"/>
  <c r="D118" i="23"/>
  <c r="C118" i="23"/>
  <c r="B118" i="23"/>
  <c r="E117" i="23"/>
  <c r="W167" i="25" s="1"/>
  <c r="D117" i="23"/>
  <c r="C117" i="23"/>
  <c r="B117" i="23"/>
  <c r="D116" i="23"/>
  <c r="C116" i="23"/>
  <c r="B116" i="23"/>
  <c r="D115" i="23"/>
  <c r="C115" i="23"/>
  <c r="B115" i="23"/>
  <c r="E114" i="23"/>
  <c r="W166" i="25" s="1"/>
  <c r="D114" i="23"/>
  <c r="C114" i="23"/>
  <c r="B114" i="23"/>
  <c r="E113" i="23"/>
  <c r="W165" i="25" s="1"/>
  <c r="D113" i="23"/>
  <c r="C113" i="23"/>
  <c r="B113" i="23"/>
  <c r="D112" i="23"/>
  <c r="C112" i="23"/>
  <c r="B112" i="23"/>
  <c r="D111" i="23"/>
  <c r="C111" i="23"/>
  <c r="B111" i="23"/>
  <c r="D110" i="23"/>
  <c r="C110" i="23"/>
  <c r="B110" i="23"/>
  <c r="D109" i="23"/>
  <c r="C109" i="23"/>
  <c r="B109" i="23"/>
  <c r="D108" i="23"/>
  <c r="C108" i="23"/>
  <c r="B108" i="23"/>
  <c r="D107" i="23"/>
  <c r="C107" i="23"/>
  <c r="B107" i="23"/>
  <c r="D106" i="23"/>
  <c r="C106" i="23"/>
  <c r="B106" i="23"/>
  <c r="A106" i="23"/>
  <c r="E105" i="23"/>
  <c r="W148" i="25" s="1"/>
  <c r="D105" i="23"/>
  <c r="C105" i="23"/>
  <c r="B105" i="23"/>
  <c r="E104" i="23"/>
  <c r="W147" i="25" s="1"/>
  <c r="D104" i="23"/>
  <c r="C104" i="23"/>
  <c r="B104" i="23"/>
  <c r="E103" i="23"/>
  <c r="W146" i="25" s="1"/>
  <c r="D103" i="23"/>
  <c r="C103" i="23"/>
  <c r="B103" i="23"/>
  <c r="D102" i="23"/>
  <c r="C102" i="23"/>
  <c r="B102" i="23"/>
  <c r="D101" i="23"/>
  <c r="C101" i="23"/>
  <c r="B101" i="23"/>
  <c r="D100" i="23"/>
  <c r="C100" i="23"/>
  <c r="B100" i="23"/>
  <c r="D99" i="23"/>
  <c r="C99" i="23"/>
  <c r="B99" i="23"/>
  <c r="D98" i="23"/>
  <c r="C98" i="23"/>
  <c r="B98" i="23"/>
  <c r="D97" i="23"/>
  <c r="C97" i="23"/>
  <c r="B97" i="23"/>
  <c r="D96" i="23"/>
  <c r="C96" i="23"/>
  <c r="B96" i="23"/>
  <c r="D95" i="23"/>
  <c r="C95" i="23"/>
  <c r="B95" i="23"/>
  <c r="D94" i="23"/>
  <c r="C94" i="23"/>
  <c r="B94" i="23"/>
  <c r="D93" i="23"/>
  <c r="C93" i="23"/>
  <c r="B93" i="23"/>
  <c r="D92" i="23"/>
  <c r="C92" i="23"/>
  <c r="B92" i="23"/>
  <c r="D91" i="23"/>
  <c r="C91" i="23"/>
  <c r="B91" i="23"/>
  <c r="A91" i="23"/>
  <c r="D90" i="23"/>
  <c r="C90" i="23"/>
  <c r="B90" i="23"/>
  <c r="D89" i="23"/>
  <c r="C89" i="23"/>
  <c r="B89" i="23"/>
  <c r="D88" i="23"/>
  <c r="C88" i="23"/>
  <c r="B88" i="23"/>
  <c r="E87" i="23"/>
  <c r="W128" i="25" s="1"/>
  <c r="D87" i="23"/>
  <c r="C87" i="23"/>
  <c r="B87" i="23"/>
  <c r="E86" i="23"/>
  <c r="W127" i="25" s="1"/>
  <c r="D86" i="23"/>
  <c r="C86" i="23"/>
  <c r="B86" i="23"/>
  <c r="E85" i="23"/>
  <c r="W126" i="25" s="1"/>
  <c r="D85" i="23"/>
  <c r="C85" i="23"/>
  <c r="B85" i="23"/>
  <c r="E84" i="23"/>
  <c r="W125" i="25" s="1"/>
  <c r="D84" i="23"/>
  <c r="C84" i="23"/>
  <c r="B84" i="23"/>
  <c r="E83" i="23"/>
  <c r="W124" i="25" s="1"/>
  <c r="D83" i="23"/>
  <c r="C83" i="23"/>
  <c r="B83" i="23"/>
  <c r="D82" i="23"/>
  <c r="C82" i="23"/>
  <c r="B82" i="23"/>
  <c r="D81" i="23"/>
  <c r="C81" i="23"/>
  <c r="B81" i="23"/>
  <c r="D80" i="23"/>
  <c r="C80" i="23"/>
  <c r="B80" i="23"/>
  <c r="D79" i="23"/>
  <c r="C79" i="23"/>
  <c r="B79" i="23"/>
  <c r="D78" i="23"/>
  <c r="C78" i="23"/>
  <c r="B78" i="23"/>
  <c r="D77" i="23"/>
  <c r="C77" i="23"/>
  <c r="B77" i="23"/>
  <c r="D76" i="23"/>
  <c r="C76" i="23"/>
  <c r="B76" i="23"/>
  <c r="A76" i="23"/>
  <c r="D75" i="23"/>
  <c r="C75" i="23"/>
  <c r="B75" i="23"/>
  <c r="E74" i="23"/>
  <c r="W108" i="25" s="1"/>
  <c r="D74" i="23"/>
  <c r="C74" i="23"/>
  <c r="B74" i="23"/>
  <c r="E73" i="23"/>
  <c r="W107" i="25" s="1"/>
  <c r="D73" i="23"/>
  <c r="C73" i="23"/>
  <c r="B73" i="23"/>
  <c r="D72" i="23"/>
  <c r="C72" i="23"/>
  <c r="B72" i="23"/>
  <c r="D71" i="23"/>
  <c r="C71" i="23"/>
  <c r="B71" i="23"/>
  <c r="D70" i="23"/>
  <c r="C70" i="23"/>
  <c r="B70" i="23"/>
  <c r="A70" i="23"/>
  <c r="D69" i="23"/>
  <c r="C69" i="23"/>
  <c r="B69" i="23"/>
  <c r="D68" i="23"/>
  <c r="C68" i="23"/>
  <c r="B68" i="23"/>
  <c r="D67" i="23"/>
  <c r="C67" i="23"/>
  <c r="B67" i="23"/>
  <c r="D66" i="23"/>
  <c r="C66" i="23"/>
  <c r="B66" i="23"/>
  <c r="D65" i="23"/>
  <c r="C65" i="23"/>
  <c r="B65" i="23"/>
  <c r="D64" i="23"/>
  <c r="C64" i="23"/>
  <c r="B64" i="23"/>
  <c r="D63" i="23"/>
  <c r="C63" i="23"/>
  <c r="B63" i="23"/>
  <c r="D62" i="23"/>
  <c r="C62" i="23"/>
  <c r="B62" i="23"/>
  <c r="D61" i="23"/>
  <c r="C61" i="23"/>
  <c r="B61" i="23"/>
  <c r="D60" i="23"/>
  <c r="C60" i="23"/>
  <c r="B60" i="23"/>
  <c r="A60" i="23"/>
  <c r="E59" i="23"/>
  <c r="W84" i="25" s="1"/>
  <c r="D59" i="23"/>
  <c r="C59" i="23"/>
  <c r="B59" i="23"/>
  <c r="D58" i="23"/>
  <c r="C58" i="23"/>
  <c r="B58" i="23"/>
  <c r="D57" i="23"/>
  <c r="C57" i="23"/>
  <c r="B57" i="23"/>
  <c r="D56" i="23"/>
  <c r="C56" i="23"/>
  <c r="B56" i="23"/>
  <c r="D55" i="23"/>
  <c r="C55" i="23"/>
  <c r="B55" i="23"/>
  <c r="A55" i="23"/>
  <c r="D54" i="23"/>
  <c r="C54" i="23"/>
  <c r="B54" i="23"/>
  <c r="D53" i="23"/>
  <c r="C53" i="23"/>
  <c r="B53" i="23"/>
  <c r="E52" i="23"/>
  <c r="W75" i="25" s="1"/>
  <c r="D52" i="23"/>
  <c r="C52" i="23"/>
  <c r="B52" i="23"/>
  <c r="D51" i="23"/>
  <c r="C51" i="23"/>
  <c r="B51" i="23"/>
  <c r="D50" i="23"/>
  <c r="C50" i="23"/>
  <c r="B50" i="23"/>
  <c r="A50" i="23"/>
  <c r="D49" i="23"/>
  <c r="C49" i="23"/>
  <c r="B49" i="23"/>
  <c r="D48" i="23"/>
  <c r="C48" i="23"/>
  <c r="B48" i="23"/>
  <c r="D47" i="23"/>
  <c r="C47" i="23"/>
  <c r="B47" i="23"/>
  <c r="D46" i="23"/>
  <c r="C46" i="23"/>
  <c r="B46" i="23"/>
  <c r="D45" i="23"/>
  <c r="C45" i="23"/>
  <c r="B45" i="23"/>
  <c r="D44" i="23"/>
  <c r="C44" i="23"/>
  <c r="B44" i="23"/>
  <c r="D43" i="23"/>
  <c r="C43" i="23"/>
  <c r="B43" i="23"/>
  <c r="D42" i="23"/>
  <c r="C42" i="23"/>
  <c r="B42" i="23"/>
  <c r="A42" i="23"/>
  <c r="D41" i="23"/>
  <c r="C41" i="23"/>
  <c r="B41" i="23"/>
  <c r="D40" i="23"/>
  <c r="C40" i="23"/>
  <c r="B40" i="23"/>
  <c r="D39" i="23"/>
  <c r="C39" i="23"/>
  <c r="B39" i="23"/>
  <c r="E38" i="23"/>
  <c r="W55" i="25" s="1"/>
  <c r="D38" i="23"/>
  <c r="C38" i="23"/>
  <c r="B38" i="23"/>
  <c r="D37" i="23"/>
  <c r="C37" i="23"/>
  <c r="B37" i="23"/>
  <c r="D36" i="23"/>
  <c r="C36" i="23"/>
  <c r="B36" i="23"/>
  <c r="D35" i="23"/>
  <c r="C35" i="23"/>
  <c r="B35" i="23"/>
  <c r="D34" i="23"/>
  <c r="C34" i="23"/>
  <c r="B34" i="23"/>
  <c r="E33" i="23"/>
  <c r="W54" i="25" s="1"/>
  <c r="D33" i="23"/>
  <c r="C33" i="23"/>
  <c r="B33" i="23"/>
  <c r="E32" i="23"/>
  <c r="W53" i="25" s="1"/>
  <c r="D32" i="23"/>
  <c r="C32" i="23"/>
  <c r="B32" i="23"/>
  <c r="E31" i="23"/>
  <c r="W52" i="25" s="1"/>
  <c r="D31" i="23"/>
  <c r="C31" i="23"/>
  <c r="B31" i="23"/>
  <c r="E30" i="23"/>
  <c r="W51" i="25" s="1"/>
  <c r="D30" i="23"/>
  <c r="C30" i="23"/>
  <c r="B30" i="23"/>
  <c r="E29" i="23"/>
  <c r="W50" i="25" s="1"/>
  <c r="D29" i="23"/>
  <c r="C29" i="23"/>
  <c r="B29" i="23"/>
  <c r="E28" i="23"/>
  <c r="W49" i="25" s="1"/>
  <c r="D28" i="23"/>
  <c r="C28" i="23"/>
  <c r="B28" i="23"/>
  <c r="D27" i="23"/>
  <c r="C27" i="23"/>
  <c r="B27" i="23"/>
  <c r="D26" i="23"/>
  <c r="C26" i="23"/>
  <c r="B26" i="23"/>
  <c r="D25" i="23"/>
  <c r="C25" i="23"/>
  <c r="B25" i="23"/>
  <c r="D24" i="23"/>
  <c r="C24" i="23"/>
  <c r="B24" i="23"/>
  <c r="D23" i="23"/>
  <c r="C23" i="23"/>
  <c r="B23" i="23"/>
  <c r="D22" i="23"/>
  <c r="C22" i="23"/>
  <c r="B22" i="23"/>
  <c r="D21" i="23"/>
  <c r="C21" i="23"/>
  <c r="B21" i="23"/>
  <c r="D20" i="23"/>
  <c r="C20" i="23"/>
  <c r="B20" i="23"/>
  <c r="A20" i="23"/>
  <c r="E19" i="23"/>
  <c r="W28" i="25" s="1"/>
  <c r="D19" i="23"/>
  <c r="C19" i="23"/>
  <c r="B19" i="23"/>
  <c r="D18" i="23"/>
  <c r="C18" i="23"/>
  <c r="B18" i="23"/>
  <c r="D17" i="23"/>
  <c r="C17" i="23"/>
  <c r="B17" i="23"/>
  <c r="D16" i="23"/>
  <c r="C16" i="23"/>
  <c r="B16" i="23"/>
  <c r="A16" i="23"/>
  <c r="D15" i="23"/>
  <c r="C15" i="23"/>
  <c r="B15" i="23"/>
  <c r="D14" i="23"/>
  <c r="C14" i="23"/>
  <c r="B14" i="23"/>
  <c r="A14" i="23"/>
  <c r="D13" i="23"/>
  <c r="C13" i="23"/>
  <c r="B13" i="23"/>
  <c r="E12" i="23"/>
  <c r="W14" i="25" s="1"/>
  <c r="D12" i="23"/>
  <c r="C12" i="23"/>
  <c r="B12" i="23"/>
  <c r="D11" i="23"/>
  <c r="C11" i="23"/>
  <c r="B11" i="23"/>
  <c r="D10" i="23"/>
  <c r="C10" i="23"/>
  <c r="B10" i="23"/>
  <c r="D9" i="23"/>
  <c r="C9" i="23"/>
  <c r="B9" i="23"/>
  <c r="D8" i="23"/>
  <c r="C8" i="23"/>
  <c r="B8" i="23"/>
  <c r="D7" i="23"/>
  <c r="C7" i="23"/>
  <c r="B7" i="23"/>
  <c r="D6" i="23"/>
  <c r="C6" i="23"/>
  <c r="B6" i="23"/>
  <c r="D5" i="23"/>
  <c r="C5" i="23"/>
  <c r="B5" i="23"/>
  <c r="D4" i="23"/>
  <c r="C4" i="23"/>
  <c r="B4" i="23"/>
  <c r="A4" i="23"/>
  <c r="A2" i="23"/>
  <c r="D136" i="22"/>
  <c r="C136" i="22"/>
  <c r="B136" i="22"/>
  <c r="E135" i="22"/>
  <c r="V188" i="25" s="1"/>
  <c r="D135" i="22"/>
  <c r="C135" i="22"/>
  <c r="B135" i="22"/>
  <c r="D134" i="22"/>
  <c r="C134" i="22"/>
  <c r="B134" i="22"/>
  <c r="E133" i="22"/>
  <c r="V187" i="25" s="1"/>
  <c r="D133" i="22"/>
  <c r="C133" i="22"/>
  <c r="B133" i="22"/>
  <c r="E132" i="22"/>
  <c r="V186" i="25" s="1"/>
  <c r="D132" i="22"/>
  <c r="C132" i="22"/>
  <c r="B132" i="22"/>
  <c r="D131" i="22"/>
  <c r="C131" i="22"/>
  <c r="B131" i="22"/>
  <c r="D130" i="22"/>
  <c r="C130" i="22"/>
  <c r="B130" i="22"/>
  <c r="E129" i="22"/>
  <c r="V185" i="25" s="1"/>
  <c r="D129" i="22"/>
  <c r="C129" i="22"/>
  <c r="B129" i="22"/>
  <c r="E128" i="22"/>
  <c r="V184" i="25" s="1"/>
  <c r="D128" i="22"/>
  <c r="C128" i="22"/>
  <c r="B128" i="22"/>
  <c r="D127" i="22"/>
  <c r="C127" i="22"/>
  <c r="B127" i="22"/>
  <c r="D126" i="22"/>
  <c r="C126" i="22"/>
  <c r="B126" i="22"/>
  <c r="D125" i="22"/>
  <c r="C125" i="22"/>
  <c r="B125" i="22"/>
  <c r="E124" i="22"/>
  <c r="V183" i="25" s="1"/>
  <c r="D124" i="22"/>
  <c r="C124" i="22"/>
  <c r="B124" i="22"/>
  <c r="E123" i="22"/>
  <c r="V182" i="25" s="1"/>
  <c r="D123" i="22"/>
  <c r="C123" i="22"/>
  <c r="B123" i="22"/>
  <c r="D122" i="22"/>
  <c r="C122" i="22"/>
  <c r="B122" i="22"/>
  <c r="D121" i="22"/>
  <c r="C121" i="22"/>
  <c r="B121" i="22"/>
  <c r="D120" i="22"/>
  <c r="C120" i="22"/>
  <c r="B120" i="22"/>
  <c r="A120" i="22"/>
  <c r="D119" i="22"/>
  <c r="C119" i="22"/>
  <c r="B119" i="22"/>
  <c r="D118" i="22"/>
  <c r="C118" i="22"/>
  <c r="B118" i="22"/>
  <c r="E117" i="22"/>
  <c r="V167" i="25" s="1"/>
  <c r="D117" i="22"/>
  <c r="C117" i="22"/>
  <c r="B117" i="22"/>
  <c r="D116" i="22"/>
  <c r="C116" i="22"/>
  <c r="B116" i="22"/>
  <c r="D115" i="22"/>
  <c r="C115" i="22"/>
  <c r="B115" i="22"/>
  <c r="E114" i="22"/>
  <c r="V166" i="25" s="1"/>
  <c r="D114" i="22"/>
  <c r="C114" i="22"/>
  <c r="B114" i="22"/>
  <c r="E113" i="22"/>
  <c r="V165" i="25" s="1"/>
  <c r="D113" i="22"/>
  <c r="C113" i="22"/>
  <c r="B113" i="22"/>
  <c r="D112" i="22"/>
  <c r="C112" i="22"/>
  <c r="B112" i="22"/>
  <c r="D111" i="22"/>
  <c r="C111" i="22"/>
  <c r="B111" i="22"/>
  <c r="D110" i="22"/>
  <c r="C110" i="22"/>
  <c r="B110" i="22"/>
  <c r="D109" i="22"/>
  <c r="C109" i="22"/>
  <c r="B109" i="22"/>
  <c r="D108" i="22"/>
  <c r="C108" i="22"/>
  <c r="B108" i="22"/>
  <c r="D107" i="22"/>
  <c r="C107" i="22"/>
  <c r="B107" i="22"/>
  <c r="D106" i="22"/>
  <c r="C106" i="22"/>
  <c r="B106" i="22"/>
  <c r="A106" i="22"/>
  <c r="E105" i="22"/>
  <c r="V148" i="25" s="1"/>
  <c r="D105" i="22"/>
  <c r="C105" i="22"/>
  <c r="B105" i="22"/>
  <c r="E104" i="22"/>
  <c r="V147" i="25" s="1"/>
  <c r="D104" i="22"/>
  <c r="C104" i="22"/>
  <c r="B104" i="22"/>
  <c r="E103" i="22"/>
  <c r="V146" i="25" s="1"/>
  <c r="D103" i="22"/>
  <c r="C103" i="22"/>
  <c r="B103" i="22"/>
  <c r="D102" i="22"/>
  <c r="C102" i="22"/>
  <c r="B102" i="22"/>
  <c r="D101" i="22"/>
  <c r="C101" i="22"/>
  <c r="B101" i="22"/>
  <c r="D100" i="22"/>
  <c r="C100" i="22"/>
  <c r="B100" i="22"/>
  <c r="D99" i="22"/>
  <c r="C99" i="22"/>
  <c r="B99" i="22"/>
  <c r="D98" i="22"/>
  <c r="C98" i="22"/>
  <c r="B98" i="22"/>
  <c r="D97" i="22"/>
  <c r="C97" i="22"/>
  <c r="B97" i="22"/>
  <c r="D96" i="22"/>
  <c r="C96" i="22"/>
  <c r="B96" i="22"/>
  <c r="D95" i="22"/>
  <c r="C95" i="22"/>
  <c r="B95" i="22"/>
  <c r="D94" i="22"/>
  <c r="C94" i="22"/>
  <c r="B94" i="22"/>
  <c r="D93" i="22"/>
  <c r="C93" i="22"/>
  <c r="B93" i="22"/>
  <c r="D92" i="22"/>
  <c r="C92" i="22"/>
  <c r="B92" i="22"/>
  <c r="D91" i="22"/>
  <c r="C91" i="22"/>
  <c r="B91" i="22"/>
  <c r="A91" i="22"/>
  <c r="D90" i="22"/>
  <c r="C90" i="22"/>
  <c r="B90" i="22"/>
  <c r="D89" i="22"/>
  <c r="C89" i="22"/>
  <c r="B89" i="22"/>
  <c r="D88" i="22"/>
  <c r="C88" i="22"/>
  <c r="B88" i="22"/>
  <c r="E87" i="22"/>
  <c r="V128" i="25" s="1"/>
  <c r="D87" i="22"/>
  <c r="C87" i="22"/>
  <c r="B87" i="22"/>
  <c r="E86" i="22"/>
  <c r="V127" i="25" s="1"/>
  <c r="D86" i="22"/>
  <c r="C86" i="22"/>
  <c r="B86" i="22"/>
  <c r="E85" i="22"/>
  <c r="V126" i="25" s="1"/>
  <c r="D85" i="22"/>
  <c r="C85" i="22"/>
  <c r="B85" i="22"/>
  <c r="E84" i="22"/>
  <c r="V125" i="25" s="1"/>
  <c r="D84" i="22"/>
  <c r="C84" i="22"/>
  <c r="B84" i="22"/>
  <c r="E83" i="22"/>
  <c r="V124" i="25" s="1"/>
  <c r="D83" i="22"/>
  <c r="C83" i="22"/>
  <c r="B83" i="22"/>
  <c r="D82" i="22"/>
  <c r="C82" i="22"/>
  <c r="B82" i="22"/>
  <c r="D81" i="22"/>
  <c r="C81" i="22"/>
  <c r="B81" i="22"/>
  <c r="D80" i="22"/>
  <c r="C80" i="22"/>
  <c r="B80" i="22"/>
  <c r="D79" i="22"/>
  <c r="C79" i="22"/>
  <c r="B79" i="22"/>
  <c r="D78" i="22"/>
  <c r="C78" i="22"/>
  <c r="B78" i="22"/>
  <c r="D77" i="22"/>
  <c r="C77" i="22"/>
  <c r="B77" i="22"/>
  <c r="D76" i="22"/>
  <c r="C76" i="22"/>
  <c r="B76" i="22"/>
  <c r="A76" i="22"/>
  <c r="D75" i="22"/>
  <c r="C75" i="22"/>
  <c r="B75" i="22"/>
  <c r="E74" i="22"/>
  <c r="V108" i="25" s="1"/>
  <c r="D74" i="22"/>
  <c r="C74" i="22"/>
  <c r="B74" i="22"/>
  <c r="E73" i="22"/>
  <c r="V107" i="25" s="1"/>
  <c r="D73" i="22"/>
  <c r="C73" i="22"/>
  <c r="B73" i="22"/>
  <c r="D72" i="22"/>
  <c r="C72" i="22"/>
  <c r="B72" i="22"/>
  <c r="D71" i="22"/>
  <c r="C71" i="22"/>
  <c r="B71" i="22"/>
  <c r="D70" i="22"/>
  <c r="C70" i="22"/>
  <c r="B70" i="22"/>
  <c r="A70" i="22"/>
  <c r="D69" i="22"/>
  <c r="C69" i="22"/>
  <c r="B69" i="22"/>
  <c r="D68" i="22"/>
  <c r="C68" i="22"/>
  <c r="B68" i="22"/>
  <c r="D67" i="22"/>
  <c r="C67" i="22"/>
  <c r="B67" i="22"/>
  <c r="D66" i="22"/>
  <c r="C66" i="22"/>
  <c r="B66" i="22"/>
  <c r="D65" i="22"/>
  <c r="C65" i="22"/>
  <c r="B65" i="22"/>
  <c r="D64" i="22"/>
  <c r="C64" i="22"/>
  <c r="B64" i="22"/>
  <c r="D63" i="22"/>
  <c r="C63" i="22"/>
  <c r="B63" i="22"/>
  <c r="D62" i="22"/>
  <c r="C62" i="22"/>
  <c r="B62" i="22"/>
  <c r="D61" i="22"/>
  <c r="C61" i="22"/>
  <c r="B61" i="22"/>
  <c r="D60" i="22"/>
  <c r="C60" i="22"/>
  <c r="B60" i="22"/>
  <c r="A60" i="22"/>
  <c r="E59" i="22"/>
  <c r="V84" i="25" s="1"/>
  <c r="D59" i="22"/>
  <c r="C59" i="22"/>
  <c r="B59" i="22"/>
  <c r="D58" i="22"/>
  <c r="C58" i="22"/>
  <c r="B58" i="22"/>
  <c r="D57" i="22"/>
  <c r="C57" i="22"/>
  <c r="B57" i="22"/>
  <c r="D56" i="22"/>
  <c r="C56" i="22"/>
  <c r="B56" i="22"/>
  <c r="D55" i="22"/>
  <c r="C55" i="22"/>
  <c r="B55" i="22"/>
  <c r="A55" i="22"/>
  <c r="D54" i="22"/>
  <c r="C54" i="22"/>
  <c r="B54" i="22"/>
  <c r="D53" i="22"/>
  <c r="C53" i="22"/>
  <c r="B53" i="22"/>
  <c r="E52" i="22"/>
  <c r="V75" i="25" s="1"/>
  <c r="D52" i="22"/>
  <c r="C52" i="22"/>
  <c r="B52" i="22"/>
  <c r="D51" i="22"/>
  <c r="C51" i="22"/>
  <c r="B51" i="22"/>
  <c r="D50" i="22"/>
  <c r="C50" i="22"/>
  <c r="B50" i="22"/>
  <c r="A50" i="22"/>
  <c r="D49" i="22"/>
  <c r="C49" i="22"/>
  <c r="B49" i="22"/>
  <c r="D48" i="22"/>
  <c r="C48" i="22"/>
  <c r="B48" i="22"/>
  <c r="D47" i="22"/>
  <c r="C47" i="22"/>
  <c r="B47" i="22"/>
  <c r="D46" i="22"/>
  <c r="C46" i="22"/>
  <c r="B46" i="22"/>
  <c r="D45" i="22"/>
  <c r="C45" i="22"/>
  <c r="B45" i="22"/>
  <c r="D44" i="22"/>
  <c r="C44" i="22"/>
  <c r="B44" i="22"/>
  <c r="D43" i="22"/>
  <c r="C43" i="22"/>
  <c r="B43" i="22"/>
  <c r="D42" i="22"/>
  <c r="C42" i="22"/>
  <c r="B42" i="22"/>
  <c r="A42" i="22"/>
  <c r="D41" i="22"/>
  <c r="C41" i="22"/>
  <c r="B41" i="22"/>
  <c r="D40" i="22"/>
  <c r="C40" i="22"/>
  <c r="B40" i="22"/>
  <c r="D39" i="22"/>
  <c r="C39" i="22"/>
  <c r="B39" i="22"/>
  <c r="E38" i="22"/>
  <c r="V55" i="25" s="1"/>
  <c r="D38" i="22"/>
  <c r="C38" i="22"/>
  <c r="B38" i="22"/>
  <c r="D37" i="22"/>
  <c r="C37" i="22"/>
  <c r="B37" i="22"/>
  <c r="D36" i="22"/>
  <c r="C36" i="22"/>
  <c r="B36" i="22"/>
  <c r="D35" i="22"/>
  <c r="C35" i="22"/>
  <c r="B35" i="22"/>
  <c r="D34" i="22"/>
  <c r="C34" i="22"/>
  <c r="B34" i="22"/>
  <c r="E33" i="22"/>
  <c r="V54" i="25" s="1"/>
  <c r="D33" i="22"/>
  <c r="C33" i="22"/>
  <c r="B33" i="22"/>
  <c r="E32" i="22"/>
  <c r="V53" i="25" s="1"/>
  <c r="D32" i="22"/>
  <c r="C32" i="22"/>
  <c r="B32" i="22"/>
  <c r="E31" i="22"/>
  <c r="V52" i="25" s="1"/>
  <c r="D31" i="22"/>
  <c r="C31" i="22"/>
  <c r="B31" i="22"/>
  <c r="E30" i="22"/>
  <c r="V51" i="25" s="1"/>
  <c r="D30" i="22"/>
  <c r="C30" i="22"/>
  <c r="B30" i="22"/>
  <c r="E29" i="22"/>
  <c r="V50" i="25" s="1"/>
  <c r="D29" i="22"/>
  <c r="C29" i="22"/>
  <c r="B29" i="22"/>
  <c r="E28" i="22"/>
  <c r="V49" i="25" s="1"/>
  <c r="D28" i="22"/>
  <c r="C28" i="22"/>
  <c r="B28" i="22"/>
  <c r="D27" i="22"/>
  <c r="C27" i="22"/>
  <c r="B27" i="22"/>
  <c r="D26" i="22"/>
  <c r="C26" i="22"/>
  <c r="B26" i="22"/>
  <c r="D25" i="22"/>
  <c r="C25" i="22"/>
  <c r="B25" i="22"/>
  <c r="D24" i="22"/>
  <c r="C24" i="22"/>
  <c r="B24" i="22"/>
  <c r="D23" i="22"/>
  <c r="C23" i="22"/>
  <c r="B23" i="22"/>
  <c r="D22" i="22"/>
  <c r="C22" i="22"/>
  <c r="B22" i="22"/>
  <c r="D21" i="22"/>
  <c r="C21" i="22"/>
  <c r="B21" i="22"/>
  <c r="D20" i="22"/>
  <c r="C20" i="22"/>
  <c r="B20" i="22"/>
  <c r="A20" i="22"/>
  <c r="E19" i="22"/>
  <c r="V28" i="25" s="1"/>
  <c r="D19" i="22"/>
  <c r="C19" i="22"/>
  <c r="B19" i="22"/>
  <c r="D18" i="22"/>
  <c r="C18" i="22"/>
  <c r="B18" i="22"/>
  <c r="D17" i="22"/>
  <c r="C17" i="22"/>
  <c r="B17" i="22"/>
  <c r="D16" i="22"/>
  <c r="C16" i="22"/>
  <c r="B16" i="22"/>
  <c r="A16" i="22"/>
  <c r="D15" i="22"/>
  <c r="C15" i="22"/>
  <c r="B15" i="22"/>
  <c r="D14" i="22"/>
  <c r="C14" i="22"/>
  <c r="B14" i="22"/>
  <c r="A14" i="22"/>
  <c r="D13" i="22"/>
  <c r="C13" i="22"/>
  <c r="B13" i="22"/>
  <c r="E12" i="22"/>
  <c r="V14" i="25" s="1"/>
  <c r="D12" i="22"/>
  <c r="C12" i="22"/>
  <c r="B12" i="22"/>
  <c r="D11" i="22"/>
  <c r="C11" i="22"/>
  <c r="B11" i="22"/>
  <c r="D10" i="22"/>
  <c r="C10" i="22"/>
  <c r="B10" i="22"/>
  <c r="D9" i="22"/>
  <c r="C9" i="22"/>
  <c r="B9" i="22"/>
  <c r="D8" i="22"/>
  <c r="C8" i="22"/>
  <c r="B8" i="22"/>
  <c r="D7" i="22"/>
  <c r="C7" i="22"/>
  <c r="B7" i="22"/>
  <c r="D6" i="22"/>
  <c r="C6" i="22"/>
  <c r="B6" i="22"/>
  <c r="D5" i="22"/>
  <c r="C5" i="22"/>
  <c r="B5" i="22"/>
  <c r="D4" i="22"/>
  <c r="C4" i="22"/>
  <c r="B4" i="22"/>
  <c r="A4" i="22"/>
  <c r="A2" i="22"/>
  <c r="D136" i="21"/>
  <c r="C136" i="21"/>
  <c r="B136" i="21"/>
  <c r="E135" i="21"/>
  <c r="U188" i="25" s="1"/>
  <c r="D135" i="21"/>
  <c r="C135" i="21"/>
  <c r="B135" i="21"/>
  <c r="D134" i="21"/>
  <c r="C134" i="21"/>
  <c r="B134" i="21"/>
  <c r="E133" i="21"/>
  <c r="U187" i="25" s="1"/>
  <c r="D133" i="21"/>
  <c r="C133" i="21"/>
  <c r="B133" i="21"/>
  <c r="E132" i="21"/>
  <c r="U186" i="25" s="1"/>
  <c r="D132" i="21"/>
  <c r="C132" i="21"/>
  <c r="B132" i="21"/>
  <c r="D131" i="21"/>
  <c r="C131" i="21"/>
  <c r="B131" i="21"/>
  <c r="D130" i="21"/>
  <c r="C130" i="21"/>
  <c r="B130" i="21"/>
  <c r="E129" i="21"/>
  <c r="U185" i="25" s="1"/>
  <c r="D129" i="21"/>
  <c r="C129" i="21"/>
  <c r="B129" i="21"/>
  <c r="E128" i="21"/>
  <c r="U184" i="25" s="1"/>
  <c r="D128" i="21"/>
  <c r="C128" i="21"/>
  <c r="B128" i="21"/>
  <c r="D127" i="21"/>
  <c r="C127" i="21"/>
  <c r="B127" i="21"/>
  <c r="D126" i="21"/>
  <c r="C126" i="21"/>
  <c r="B126" i="21"/>
  <c r="D125" i="21"/>
  <c r="C125" i="21"/>
  <c r="B125" i="21"/>
  <c r="E124" i="21"/>
  <c r="U183" i="25" s="1"/>
  <c r="D124" i="21"/>
  <c r="C124" i="21"/>
  <c r="B124" i="21"/>
  <c r="E123" i="21"/>
  <c r="U182" i="25" s="1"/>
  <c r="D123" i="21"/>
  <c r="C123" i="21"/>
  <c r="B123" i="21"/>
  <c r="D122" i="21"/>
  <c r="C122" i="21"/>
  <c r="B122" i="21"/>
  <c r="D121" i="21"/>
  <c r="C121" i="21"/>
  <c r="B121" i="21"/>
  <c r="D120" i="21"/>
  <c r="C120" i="21"/>
  <c r="B120" i="21"/>
  <c r="A120" i="21"/>
  <c r="D119" i="21"/>
  <c r="C119" i="21"/>
  <c r="B119" i="21"/>
  <c r="D118" i="21"/>
  <c r="C118" i="21"/>
  <c r="B118" i="21"/>
  <c r="E117" i="21"/>
  <c r="U167" i="25" s="1"/>
  <c r="D117" i="21"/>
  <c r="C117" i="21"/>
  <c r="B117" i="21"/>
  <c r="D116" i="21"/>
  <c r="C116" i="21"/>
  <c r="B116" i="21"/>
  <c r="D115" i="21"/>
  <c r="C115" i="21"/>
  <c r="B115" i="21"/>
  <c r="E114" i="21"/>
  <c r="U166" i="25" s="1"/>
  <c r="D114" i="21"/>
  <c r="C114" i="21"/>
  <c r="B114" i="21"/>
  <c r="E113" i="21"/>
  <c r="U165" i="25" s="1"/>
  <c r="D113" i="21"/>
  <c r="C113" i="21"/>
  <c r="B113" i="21"/>
  <c r="D112" i="21"/>
  <c r="C112" i="21"/>
  <c r="B112" i="21"/>
  <c r="D111" i="21"/>
  <c r="C111" i="21"/>
  <c r="B111" i="21"/>
  <c r="D110" i="21"/>
  <c r="C110" i="21"/>
  <c r="B110" i="21"/>
  <c r="D109" i="21"/>
  <c r="C109" i="21"/>
  <c r="B109" i="21"/>
  <c r="D108" i="21"/>
  <c r="C108" i="21"/>
  <c r="B108" i="21"/>
  <c r="D107" i="21"/>
  <c r="C107" i="21"/>
  <c r="B107" i="21"/>
  <c r="D106" i="21"/>
  <c r="C106" i="21"/>
  <c r="B106" i="21"/>
  <c r="A106" i="21"/>
  <c r="E105" i="21"/>
  <c r="U148" i="25" s="1"/>
  <c r="D105" i="21"/>
  <c r="C105" i="21"/>
  <c r="B105" i="21"/>
  <c r="E104" i="21"/>
  <c r="U147" i="25" s="1"/>
  <c r="D104" i="21"/>
  <c r="C104" i="21"/>
  <c r="B104" i="21"/>
  <c r="E103" i="21"/>
  <c r="U146" i="25" s="1"/>
  <c r="D103" i="21"/>
  <c r="C103" i="21"/>
  <c r="B103" i="21"/>
  <c r="D102" i="21"/>
  <c r="C102" i="21"/>
  <c r="B102" i="21"/>
  <c r="D101" i="21"/>
  <c r="C101" i="21"/>
  <c r="B101" i="21"/>
  <c r="D100" i="21"/>
  <c r="C100" i="21"/>
  <c r="B100" i="21"/>
  <c r="D99" i="21"/>
  <c r="C99" i="21"/>
  <c r="B99" i="21"/>
  <c r="D98" i="21"/>
  <c r="C98" i="21"/>
  <c r="B98" i="21"/>
  <c r="D97" i="21"/>
  <c r="C97" i="21"/>
  <c r="B97" i="21"/>
  <c r="D96" i="21"/>
  <c r="C96" i="21"/>
  <c r="B96" i="21"/>
  <c r="D95" i="21"/>
  <c r="C95" i="21"/>
  <c r="B95" i="21"/>
  <c r="D94" i="21"/>
  <c r="C94" i="21"/>
  <c r="B94" i="21"/>
  <c r="D93" i="21"/>
  <c r="C93" i="21"/>
  <c r="B93" i="21"/>
  <c r="D92" i="21"/>
  <c r="C92" i="21"/>
  <c r="B92" i="21"/>
  <c r="D91" i="21"/>
  <c r="C91" i="21"/>
  <c r="B91" i="21"/>
  <c r="A91" i="21"/>
  <c r="D90" i="21"/>
  <c r="C90" i="21"/>
  <c r="B90" i="21"/>
  <c r="D89" i="21"/>
  <c r="C89" i="21"/>
  <c r="B89" i="21"/>
  <c r="D88" i="21"/>
  <c r="C88" i="21"/>
  <c r="B88" i="21"/>
  <c r="E87" i="21"/>
  <c r="U128" i="25" s="1"/>
  <c r="D87" i="21"/>
  <c r="C87" i="21"/>
  <c r="B87" i="21"/>
  <c r="E86" i="21"/>
  <c r="U127" i="25" s="1"/>
  <c r="D86" i="21"/>
  <c r="C86" i="21"/>
  <c r="B86" i="21"/>
  <c r="E85" i="21"/>
  <c r="U126" i="25" s="1"/>
  <c r="D85" i="21"/>
  <c r="C85" i="21"/>
  <c r="B85" i="21"/>
  <c r="E84" i="21"/>
  <c r="U125" i="25" s="1"/>
  <c r="D84" i="21"/>
  <c r="C84" i="21"/>
  <c r="B84" i="21"/>
  <c r="E83" i="21"/>
  <c r="U124" i="25" s="1"/>
  <c r="D83" i="21"/>
  <c r="C83" i="21"/>
  <c r="B83" i="21"/>
  <c r="D82" i="21"/>
  <c r="C82" i="21"/>
  <c r="B82" i="21"/>
  <c r="D81" i="21"/>
  <c r="C81" i="21"/>
  <c r="B81" i="21"/>
  <c r="D80" i="21"/>
  <c r="C80" i="21"/>
  <c r="B80" i="21"/>
  <c r="D79" i="21"/>
  <c r="C79" i="21"/>
  <c r="B79" i="21"/>
  <c r="D78" i="21"/>
  <c r="C78" i="21"/>
  <c r="B78" i="21"/>
  <c r="D77" i="21"/>
  <c r="C77" i="21"/>
  <c r="B77" i="21"/>
  <c r="D76" i="21"/>
  <c r="C76" i="21"/>
  <c r="B76" i="21"/>
  <c r="A76" i="21"/>
  <c r="D75" i="21"/>
  <c r="C75" i="21"/>
  <c r="B75" i="21"/>
  <c r="E74" i="21"/>
  <c r="U108" i="25" s="1"/>
  <c r="D74" i="21"/>
  <c r="C74" i="21"/>
  <c r="B74" i="21"/>
  <c r="E73" i="21"/>
  <c r="U107" i="25" s="1"/>
  <c r="D73" i="21"/>
  <c r="C73" i="21"/>
  <c r="B73" i="21"/>
  <c r="D72" i="21"/>
  <c r="C72" i="21"/>
  <c r="B72" i="21"/>
  <c r="D71" i="21"/>
  <c r="C71" i="21"/>
  <c r="B71" i="21"/>
  <c r="D70" i="21"/>
  <c r="C70" i="21"/>
  <c r="B70" i="21"/>
  <c r="A70" i="21"/>
  <c r="D69" i="21"/>
  <c r="C69" i="21"/>
  <c r="B69" i="21"/>
  <c r="D68" i="21"/>
  <c r="C68" i="21"/>
  <c r="B68" i="21"/>
  <c r="D67" i="21"/>
  <c r="C67" i="21"/>
  <c r="B67" i="21"/>
  <c r="D66" i="21"/>
  <c r="C66" i="21"/>
  <c r="B66" i="21"/>
  <c r="D65" i="21"/>
  <c r="C65" i="21"/>
  <c r="B65" i="21"/>
  <c r="D64" i="21"/>
  <c r="C64" i="21"/>
  <c r="B64" i="21"/>
  <c r="D63" i="21"/>
  <c r="C63" i="21"/>
  <c r="B63" i="21"/>
  <c r="D62" i="21"/>
  <c r="C62" i="21"/>
  <c r="B62" i="21"/>
  <c r="D61" i="21"/>
  <c r="C61" i="21"/>
  <c r="B61" i="21"/>
  <c r="D60" i="21"/>
  <c r="C60" i="21"/>
  <c r="B60" i="21"/>
  <c r="A60" i="21"/>
  <c r="E59" i="21"/>
  <c r="U84" i="25" s="1"/>
  <c r="D59" i="21"/>
  <c r="C59" i="21"/>
  <c r="B59" i="21"/>
  <c r="D58" i="21"/>
  <c r="C58" i="21"/>
  <c r="B58" i="21"/>
  <c r="D57" i="21"/>
  <c r="C57" i="21"/>
  <c r="B57" i="21"/>
  <c r="D56" i="21"/>
  <c r="C56" i="21"/>
  <c r="B56" i="21"/>
  <c r="D55" i="21"/>
  <c r="C55" i="21"/>
  <c r="B55" i="21"/>
  <c r="A55" i="21"/>
  <c r="D54" i="21"/>
  <c r="C54" i="21"/>
  <c r="B54" i="21"/>
  <c r="D53" i="21"/>
  <c r="C53" i="21"/>
  <c r="B53" i="21"/>
  <c r="E52" i="21"/>
  <c r="U75" i="25" s="1"/>
  <c r="D52" i="21"/>
  <c r="C52" i="21"/>
  <c r="B52" i="21"/>
  <c r="D51" i="21"/>
  <c r="C51" i="21"/>
  <c r="B51" i="21"/>
  <c r="D50" i="21"/>
  <c r="C50" i="21"/>
  <c r="B50" i="21"/>
  <c r="A50" i="21"/>
  <c r="D49" i="21"/>
  <c r="C49" i="21"/>
  <c r="B49" i="21"/>
  <c r="D48" i="21"/>
  <c r="C48" i="21"/>
  <c r="B48" i="21"/>
  <c r="D47" i="21"/>
  <c r="C47" i="21"/>
  <c r="B47" i="21"/>
  <c r="D46" i="21"/>
  <c r="C46" i="21"/>
  <c r="B46" i="21"/>
  <c r="D45" i="21"/>
  <c r="C45" i="21"/>
  <c r="B45" i="21"/>
  <c r="D44" i="21"/>
  <c r="C44" i="21"/>
  <c r="B44" i="21"/>
  <c r="D43" i="21"/>
  <c r="C43" i="21"/>
  <c r="B43" i="21"/>
  <c r="D42" i="21"/>
  <c r="C42" i="21"/>
  <c r="B42" i="21"/>
  <c r="A42" i="21"/>
  <c r="D41" i="21"/>
  <c r="C41" i="21"/>
  <c r="B41" i="21"/>
  <c r="D40" i="21"/>
  <c r="C40" i="21"/>
  <c r="B40" i="21"/>
  <c r="D39" i="21"/>
  <c r="C39" i="21"/>
  <c r="B39" i="21"/>
  <c r="E38" i="21"/>
  <c r="U55" i="25" s="1"/>
  <c r="D38" i="21"/>
  <c r="C38" i="21"/>
  <c r="B38" i="21"/>
  <c r="D37" i="21"/>
  <c r="C37" i="21"/>
  <c r="B37" i="21"/>
  <c r="D36" i="21"/>
  <c r="C36" i="21"/>
  <c r="B36" i="21"/>
  <c r="D35" i="21"/>
  <c r="C35" i="21"/>
  <c r="B35" i="21"/>
  <c r="D34" i="21"/>
  <c r="C34" i="21"/>
  <c r="B34" i="21"/>
  <c r="E33" i="21"/>
  <c r="U54" i="25" s="1"/>
  <c r="D33" i="21"/>
  <c r="C33" i="21"/>
  <c r="B33" i="21"/>
  <c r="E32" i="21"/>
  <c r="U53" i="25" s="1"/>
  <c r="D32" i="21"/>
  <c r="C32" i="21"/>
  <c r="B32" i="21"/>
  <c r="E31" i="21"/>
  <c r="U52" i="25" s="1"/>
  <c r="D31" i="21"/>
  <c r="C31" i="21"/>
  <c r="B31" i="21"/>
  <c r="E30" i="21"/>
  <c r="U51" i="25" s="1"/>
  <c r="D30" i="21"/>
  <c r="C30" i="21"/>
  <c r="B30" i="21"/>
  <c r="E29" i="21"/>
  <c r="U50" i="25" s="1"/>
  <c r="D29" i="21"/>
  <c r="C29" i="21"/>
  <c r="B29" i="21"/>
  <c r="E28" i="21"/>
  <c r="U49" i="25" s="1"/>
  <c r="D28" i="21"/>
  <c r="C28" i="21"/>
  <c r="B28" i="21"/>
  <c r="D27" i="21"/>
  <c r="C27" i="21"/>
  <c r="B27" i="21"/>
  <c r="D26" i="21"/>
  <c r="C26" i="21"/>
  <c r="B26" i="21"/>
  <c r="D25" i="21"/>
  <c r="C25" i="21"/>
  <c r="B25" i="21"/>
  <c r="D24" i="21"/>
  <c r="C24" i="21"/>
  <c r="B24" i="21"/>
  <c r="D23" i="21"/>
  <c r="C23" i="21"/>
  <c r="B23" i="21"/>
  <c r="D22" i="21"/>
  <c r="C22" i="21"/>
  <c r="B22" i="21"/>
  <c r="D21" i="21"/>
  <c r="C21" i="21"/>
  <c r="B21" i="21"/>
  <c r="D20" i="21"/>
  <c r="C20" i="21"/>
  <c r="B20" i="21"/>
  <c r="A20" i="21"/>
  <c r="E19" i="21"/>
  <c r="U28" i="25" s="1"/>
  <c r="D19" i="21"/>
  <c r="C19" i="21"/>
  <c r="B19" i="21"/>
  <c r="D18" i="21"/>
  <c r="C18" i="21"/>
  <c r="B18" i="21"/>
  <c r="D17" i="21"/>
  <c r="C17" i="21"/>
  <c r="B17" i="21"/>
  <c r="D16" i="21"/>
  <c r="C16" i="21"/>
  <c r="B16" i="21"/>
  <c r="A16" i="21"/>
  <c r="D15" i="21"/>
  <c r="C15" i="21"/>
  <c r="B15" i="21"/>
  <c r="D14" i="21"/>
  <c r="C14" i="21"/>
  <c r="B14" i="21"/>
  <c r="A14" i="21"/>
  <c r="D13" i="21"/>
  <c r="C13" i="21"/>
  <c r="B13" i="21"/>
  <c r="E12" i="21"/>
  <c r="U14" i="25" s="1"/>
  <c r="D12" i="21"/>
  <c r="C12" i="21"/>
  <c r="B12" i="21"/>
  <c r="D11" i="21"/>
  <c r="C11" i="21"/>
  <c r="B11" i="21"/>
  <c r="D10" i="21"/>
  <c r="C10" i="21"/>
  <c r="B10" i="21"/>
  <c r="D9" i="21"/>
  <c r="C9" i="21"/>
  <c r="B9" i="21"/>
  <c r="D8" i="21"/>
  <c r="C8" i="21"/>
  <c r="B8" i="21"/>
  <c r="D7" i="21"/>
  <c r="C7" i="21"/>
  <c r="B7" i="21"/>
  <c r="D6" i="21"/>
  <c r="C6" i="21"/>
  <c r="B6" i="21"/>
  <c r="D5" i="21"/>
  <c r="C5" i="21"/>
  <c r="B5" i="21"/>
  <c r="D4" i="21"/>
  <c r="C4" i="21"/>
  <c r="B4" i="21"/>
  <c r="A4" i="21"/>
  <c r="A2" i="21"/>
  <c r="D136" i="20"/>
  <c r="C136" i="20"/>
  <c r="B136" i="20"/>
  <c r="E135" i="20"/>
  <c r="T188" i="25" s="1"/>
  <c r="D135" i="20"/>
  <c r="C135" i="20"/>
  <c r="B135" i="20"/>
  <c r="D134" i="20"/>
  <c r="C134" i="20"/>
  <c r="B134" i="20"/>
  <c r="E133" i="20"/>
  <c r="T187" i="25" s="1"/>
  <c r="D133" i="20"/>
  <c r="C133" i="20"/>
  <c r="B133" i="20"/>
  <c r="E132" i="20"/>
  <c r="T186" i="25" s="1"/>
  <c r="D132" i="20"/>
  <c r="C132" i="20"/>
  <c r="B132" i="20"/>
  <c r="D131" i="20"/>
  <c r="C131" i="20"/>
  <c r="B131" i="20"/>
  <c r="D130" i="20"/>
  <c r="C130" i="20"/>
  <c r="B130" i="20"/>
  <c r="E129" i="20"/>
  <c r="T185" i="25" s="1"/>
  <c r="D129" i="20"/>
  <c r="C129" i="20"/>
  <c r="B129" i="20"/>
  <c r="E128" i="20"/>
  <c r="T184" i="25" s="1"/>
  <c r="D128" i="20"/>
  <c r="C128" i="20"/>
  <c r="B128" i="20"/>
  <c r="D127" i="20"/>
  <c r="C127" i="20"/>
  <c r="B127" i="20"/>
  <c r="D126" i="20"/>
  <c r="C126" i="20"/>
  <c r="B126" i="20"/>
  <c r="D125" i="20"/>
  <c r="C125" i="20"/>
  <c r="B125" i="20"/>
  <c r="E124" i="20"/>
  <c r="T183" i="25" s="1"/>
  <c r="D124" i="20"/>
  <c r="C124" i="20"/>
  <c r="B124" i="20"/>
  <c r="E123" i="20"/>
  <c r="T182" i="25" s="1"/>
  <c r="D123" i="20"/>
  <c r="C123" i="20"/>
  <c r="B123" i="20"/>
  <c r="D122" i="20"/>
  <c r="C122" i="20"/>
  <c r="B122" i="20"/>
  <c r="D121" i="20"/>
  <c r="C121" i="20"/>
  <c r="B121" i="20"/>
  <c r="D120" i="20"/>
  <c r="C120" i="20"/>
  <c r="B120" i="20"/>
  <c r="A120" i="20"/>
  <c r="D119" i="20"/>
  <c r="C119" i="20"/>
  <c r="B119" i="20"/>
  <c r="D118" i="20"/>
  <c r="C118" i="20"/>
  <c r="B118" i="20"/>
  <c r="E117" i="20"/>
  <c r="T167" i="25" s="1"/>
  <c r="D117" i="20"/>
  <c r="C117" i="20"/>
  <c r="B117" i="20"/>
  <c r="D116" i="20"/>
  <c r="C116" i="20"/>
  <c r="B116" i="20"/>
  <c r="D115" i="20"/>
  <c r="C115" i="20"/>
  <c r="B115" i="20"/>
  <c r="E114" i="20"/>
  <c r="T166" i="25" s="1"/>
  <c r="D114" i="20"/>
  <c r="C114" i="20"/>
  <c r="B114" i="20"/>
  <c r="E113" i="20"/>
  <c r="T165" i="25" s="1"/>
  <c r="D113" i="20"/>
  <c r="C113" i="20"/>
  <c r="B113" i="20"/>
  <c r="D112" i="20"/>
  <c r="C112" i="20"/>
  <c r="B112" i="20"/>
  <c r="D111" i="20"/>
  <c r="C111" i="20"/>
  <c r="B111" i="20"/>
  <c r="D110" i="20"/>
  <c r="C110" i="20"/>
  <c r="B110" i="20"/>
  <c r="D109" i="20"/>
  <c r="C109" i="20"/>
  <c r="B109" i="20"/>
  <c r="D108" i="20"/>
  <c r="C108" i="20"/>
  <c r="B108" i="20"/>
  <c r="D107" i="20"/>
  <c r="C107" i="20"/>
  <c r="B107" i="20"/>
  <c r="D106" i="20"/>
  <c r="C106" i="20"/>
  <c r="B106" i="20"/>
  <c r="A106" i="20"/>
  <c r="E105" i="20"/>
  <c r="T148" i="25" s="1"/>
  <c r="D105" i="20"/>
  <c r="C105" i="20"/>
  <c r="B105" i="20"/>
  <c r="E104" i="20"/>
  <c r="T147" i="25" s="1"/>
  <c r="D104" i="20"/>
  <c r="C104" i="20"/>
  <c r="B104" i="20"/>
  <c r="E103" i="20"/>
  <c r="T146" i="25" s="1"/>
  <c r="D103" i="20"/>
  <c r="C103" i="20"/>
  <c r="B103" i="20"/>
  <c r="D102" i="20"/>
  <c r="C102" i="20"/>
  <c r="B102" i="20"/>
  <c r="D101" i="20"/>
  <c r="C101" i="20"/>
  <c r="B101" i="20"/>
  <c r="D100" i="20"/>
  <c r="C100" i="20"/>
  <c r="B100" i="20"/>
  <c r="D99" i="20"/>
  <c r="C99" i="20"/>
  <c r="B99" i="20"/>
  <c r="D98" i="20"/>
  <c r="C98" i="20"/>
  <c r="B98" i="20"/>
  <c r="D97" i="20"/>
  <c r="C97" i="20"/>
  <c r="B97" i="20"/>
  <c r="D96" i="20"/>
  <c r="C96" i="20"/>
  <c r="B96" i="20"/>
  <c r="D95" i="20"/>
  <c r="C95" i="20"/>
  <c r="B95" i="20"/>
  <c r="D94" i="20"/>
  <c r="C94" i="20"/>
  <c r="B94" i="20"/>
  <c r="D93" i="20"/>
  <c r="C93" i="20"/>
  <c r="B93" i="20"/>
  <c r="D92" i="20"/>
  <c r="C92" i="20"/>
  <c r="B92" i="20"/>
  <c r="D91" i="20"/>
  <c r="C91" i="20"/>
  <c r="B91" i="20"/>
  <c r="A91" i="20"/>
  <c r="D90" i="20"/>
  <c r="C90" i="20"/>
  <c r="B90" i="20"/>
  <c r="D89" i="20"/>
  <c r="C89" i="20"/>
  <c r="B89" i="20"/>
  <c r="D88" i="20"/>
  <c r="C88" i="20"/>
  <c r="B88" i="20"/>
  <c r="E87" i="20"/>
  <c r="T128" i="25" s="1"/>
  <c r="D87" i="20"/>
  <c r="C87" i="20"/>
  <c r="B87" i="20"/>
  <c r="E86" i="20"/>
  <c r="T127" i="25" s="1"/>
  <c r="D86" i="20"/>
  <c r="C86" i="20"/>
  <c r="B86" i="20"/>
  <c r="E85" i="20"/>
  <c r="T126" i="25" s="1"/>
  <c r="D85" i="20"/>
  <c r="C85" i="20"/>
  <c r="B85" i="20"/>
  <c r="E84" i="20"/>
  <c r="T125" i="25" s="1"/>
  <c r="D84" i="20"/>
  <c r="C84" i="20"/>
  <c r="B84" i="20"/>
  <c r="E83" i="20"/>
  <c r="T124" i="25" s="1"/>
  <c r="D83" i="20"/>
  <c r="C83" i="20"/>
  <c r="B83" i="20"/>
  <c r="D82" i="20"/>
  <c r="C82" i="20"/>
  <c r="B82" i="20"/>
  <c r="D81" i="20"/>
  <c r="C81" i="20"/>
  <c r="B81" i="20"/>
  <c r="D80" i="20"/>
  <c r="C80" i="20"/>
  <c r="B80" i="20"/>
  <c r="D79" i="20"/>
  <c r="C79" i="20"/>
  <c r="B79" i="20"/>
  <c r="D78" i="20"/>
  <c r="C78" i="20"/>
  <c r="B78" i="20"/>
  <c r="D77" i="20"/>
  <c r="C77" i="20"/>
  <c r="B77" i="20"/>
  <c r="D76" i="20"/>
  <c r="C76" i="20"/>
  <c r="B76" i="20"/>
  <c r="A76" i="20"/>
  <c r="D75" i="20"/>
  <c r="C75" i="20"/>
  <c r="B75" i="20"/>
  <c r="E74" i="20"/>
  <c r="T108" i="25" s="1"/>
  <c r="D74" i="20"/>
  <c r="C74" i="20"/>
  <c r="B74" i="20"/>
  <c r="E73" i="20"/>
  <c r="T107" i="25" s="1"/>
  <c r="D73" i="20"/>
  <c r="C73" i="20"/>
  <c r="B73" i="20"/>
  <c r="D72" i="20"/>
  <c r="C72" i="20"/>
  <c r="B72" i="20"/>
  <c r="D71" i="20"/>
  <c r="C71" i="20"/>
  <c r="B71" i="20"/>
  <c r="D70" i="20"/>
  <c r="C70" i="20"/>
  <c r="B70" i="20"/>
  <c r="A70" i="20"/>
  <c r="D69" i="20"/>
  <c r="C69" i="20"/>
  <c r="B69" i="20"/>
  <c r="D68" i="20"/>
  <c r="C68" i="20"/>
  <c r="B68" i="20"/>
  <c r="D67" i="20"/>
  <c r="C67" i="20"/>
  <c r="B67" i="20"/>
  <c r="D66" i="20"/>
  <c r="C66" i="20"/>
  <c r="B66" i="20"/>
  <c r="D65" i="20"/>
  <c r="C65" i="20"/>
  <c r="B65" i="20"/>
  <c r="D64" i="20"/>
  <c r="C64" i="20"/>
  <c r="B64" i="20"/>
  <c r="D63" i="20"/>
  <c r="C63" i="20"/>
  <c r="B63" i="20"/>
  <c r="D62" i="20"/>
  <c r="C62" i="20"/>
  <c r="B62" i="20"/>
  <c r="D61" i="20"/>
  <c r="C61" i="20"/>
  <c r="B61" i="20"/>
  <c r="D60" i="20"/>
  <c r="C60" i="20"/>
  <c r="B60" i="20"/>
  <c r="A60" i="20"/>
  <c r="E59" i="20"/>
  <c r="T84" i="25" s="1"/>
  <c r="D59" i="20"/>
  <c r="C59" i="20"/>
  <c r="B59" i="20"/>
  <c r="D58" i="20"/>
  <c r="C58" i="20"/>
  <c r="B58" i="20"/>
  <c r="D57" i="20"/>
  <c r="C57" i="20"/>
  <c r="B57" i="20"/>
  <c r="D56" i="20"/>
  <c r="C56" i="20"/>
  <c r="B56" i="20"/>
  <c r="D55" i="20"/>
  <c r="C55" i="20"/>
  <c r="B55" i="20"/>
  <c r="A55" i="20"/>
  <c r="D54" i="20"/>
  <c r="C54" i="20"/>
  <c r="B54" i="20"/>
  <c r="D53" i="20"/>
  <c r="C53" i="20"/>
  <c r="B53" i="20"/>
  <c r="E52" i="20"/>
  <c r="T75" i="25" s="1"/>
  <c r="D52" i="20"/>
  <c r="C52" i="20"/>
  <c r="B52" i="20"/>
  <c r="D51" i="20"/>
  <c r="C51" i="20"/>
  <c r="B51" i="20"/>
  <c r="D50" i="20"/>
  <c r="C50" i="20"/>
  <c r="B50" i="20"/>
  <c r="A50" i="20"/>
  <c r="D49" i="20"/>
  <c r="C49" i="20"/>
  <c r="B49" i="20"/>
  <c r="D48" i="20"/>
  <c r="C48" i="20"/>
  <c r="B48" i="20"/>
  <c r="D47" i="20"/>
  <c r="C47" i="20"/>
  <c r="B47" i="20"/>
  <c r="D46" i="20"/>
  <c r="C46" i="20"/>
  <c r="B46" i="20"/>
  <c r="D45" i="20"/>
  <c r="C45" i="20"/>
  <c r="B45" i="20"/>
  <c r="D44" i="20"/>
  <c r="C44" i="20"/>
  <c r="B44" i="20"/>
  <c r="D43" i="20"/>
  <c r="C43" i="20"/>
  <c r="B43" i="20"/>
  <c r="D42" i="20"/>
  <c r="C42" i="20"/>
  <c r="B42" i="20"/>
  <c r="A42" i="20"/>
  <c r="D41" i="20"/>
  <c r="C41" i="20"/>
  <c r="B41" i="20"/>
  <c r="D40" i="20"/>
  <c r="C40" i="20"/>
  <c r="B40" i="20"/>
  <c r="D39" i="20"/>
  <c r="C39" i="20"/>
  <c r="B39" i="20"/>
  <c r="E38" i="20"/>
  <c r="T55" i="25" s="1"/>
  <c r="D38" i="20"/>
  <c r="C38" i="20"/>
  <c r="B38" i="20"/>
  <c r="D37" i="20"/>
  <c r="C37" i="20"/>
  <c r="B37" i="20"/>
  <c r="D36" i="20"/>
  <c r="C36" i="20"/>
  <c r="B36" i="20"/>
  <c r="D35" i="20"/>
  <c r="C35" i="20"/>
  <c r="B35" i="20"/>
  <c r="D34" i="20"/>
  <c r="C34" i="20"/>
  <c r="B34" i="20"/>
  <c r="E33" i="20"/>
  <c r="T54" i="25" s="1"/>
  <c r="D33" i="20"/>
  <c r="C33" i="20"/>
  <c r="B33" i="20"/>
  <c r="E32" i="20"/>
  <c r="T53" i="25" s="1"/>
  <c r="D32" i="20"/>
  <c r="C32" i="20"/>
  <c r="B32" i="20"/>
  <c r="E31" i="20"/>
  <c r="T52" i="25" s="1"/>
  <c r="D31" i="20"/>
  <c r="C31" i="20"/>
  <c r="B31" i="20"/>
  <c r="E30" i="20"/>
  <c r="T51" i="25" s="1"/>
  <c r="D30" i="20"/>
  <c r="C30" i="20"/>
  <c r="B30" i="20"/>
  <c r="E29" i="20"/>
  <c r="T50" i="25" s="1"/>
  <c r="D29" i="20"/>
  <c r="C29" i="20"/>
  <c r="B29" i="20"/>
  <c r="E28" i="20"/>
  <c r="T49" i="25" s="1"/>
  <c r="D28" i="20"/>
  <c r="C28" i="20"/>
  <c r="B28" i="20"/>
  <c r="D27" i="20"/>
  <c r="C27" i="20"/>
  <c r="B27" i="20"/>
  <c r="D26" i="20"/>
  <c r="C26" i="20"/>
  <c r="B26" i="20"/>
  <c r="D25" i="20"/>
  <c r="C25" i="20"/>
  <c r="B25" i="20"/>
  <c r="D24" i="20"/>
  <c r="C24" i="20"/>
  <c r="B24" i="20"/>
  <c r="D23" i="20"/>
  <c r="C23" i="20"/>
  <c r="B23" i="20"/>
  <c r="D22" i="20"/>
  <c r="C22" i="20"/>
  <c r="B22" i="20"/>
  <c r="D21" i="20"/>
  <c r="C21" i="20"/>
  <c r="B21" i="20"/>
  <c r="D20" i="20"/>
  <c r="C20" i="20"/>
  <c r="B20" i="20"/>
  <c r="A20" i="20"/>
  <c r="E19" i="20"/>
  <c r="T28" i="25" s="1"/>
  <c r="D19" i="20"/>
  <c r="C19" i="20"/>
  <c r="B19" i="20"/>
  <c r="D18" i="20"/>
  <c r="C18" i="20"/>
  <c r="B18" i="20"/>
  <c r="D17" i="20"/>
  <c r="C17" i="20"/>
  <c r="B17" i="20"/>
  <c r="D16" i="20"/>
  <c r="C16" i="20"/>
  <c r="B16" i="20"/>
  <c r="A16" i="20"/>
  <c r="D15" i="20"/>
  <c r="C15" i="20"/>
  <c r="B15" i="20"/>
  <c r="D14" i="20"/>
  <c r="C14" i="20"/>
  <c r="B14" i="20"/>
  <c r="A14" i="20"/>
  <c r="D13" i="20"/>
  <c r="C13" i="20"/>
  <c r="B13" i="20"/>
  <c r="E12" i="20"/>
  <c r="T14" i="25" s="1"/>
  <c r="D12" i="20"/>
  <c r="C12" i="20"/>
  <c r="B12" i="20"/>
  <c r="D11" i="20"/>
  <c r="C11" i="20"/>
  <c r="B11" i="20"/>
  <c r="D10" i="20"/>
  <c r="C10" i="20"/>
  <c r="B10" i="20"/>
  <c r="D9" i="20"/>
  <c r="C9" i="20"/>
  <c r="B9" i="20"/>
  <c r="D8" i="20"/>
  <c r="C8" i="20"/>
  <c r="B8" i="20"/>
  <c r="D7" i="20"/>
  <c r="C7" i="20"/>
  <c r="B7" i="20"/>
  <c r="D6" i="20"/>
  <c r="C6" i="20"/>
  <c r="B6" i="20"/>
  <c r="D5" i="20"/>
  <c r="C5" i="20"/>
  <c r="B5" i="20"/>
  <c r="D4" i="20"/>
  <c r="C4" i="20"/>
  <c r="B4" i="20"/>
  <c r="A4" i="20"/>
  <c r="A2" i="20"/>
  <c r="D136" i="19"/>
  <c r="C136" i="19"/>
  <c r="B136" i="19"/>
  <c r="E135" i="19"/>
  <c r="S180" i="25" s="1"/>
  <c r="D135" i="19"/>
  <c r="C135" i="19"/>
  <c r="B135" i="19"/>
  <c r="D134" i="19"/>
  <c r="C134" i="19"/>
  <c r="B134" i="19"/>
  <c r="E133" i="19"/>
  <c r="S188" i="25" s="1"/>
  <c r="D133" i="19"/>
  <c r="C133" i="19"/>
  <c r="B133" i="19"/>
  <c r="E132" i="19"/>
  <c r="S179" i="25" s="1"/>
  <c r="D132" i="19"/>
  <c r="C132" i="19"/>
  <c r="B132" i="19"/>
  <c r="D131" i="19"/>
  <c r="C131" i="19"/>
  <c r="B131" i="19"/>
  <c r="D130" i="19"/>
  <c r="C130" i="19"/>
  <c r="B130" i="19"/>
  <c r="E129" i="19"/>
  <c r="S187" i="25" s="1"/>
  <c r="D129" i="19"/>
  <c r="C129" i="19"/>
  <c r="B129" i="19"/>
  <c r="E128" i="19"/>
  <c r="S186" i="25" s="1"/>
  <c r="D128" i="19"/>
  <c r="C128" i="19"/>
  <c r="B128" i="19"/>
  <c r="D127" i="19"/>
  <c r="C127" i="19"/>
  <c r="B127" i="19"/>
  <c r="D126" i="19"/>
  <c r="C126" i="19"/>
  <c r="B126" i="19"/>
  <c r="D125" i="19"/>
  <c r="C125" i="19"/>
  <c r="B125" i="19"/>
  <c r="E124" i="19"/>
  <c r="S178" i="25" s="1"/>
  <c r="D124" i="19"/>
  <c r="C124" i="19"/>
  <c r="B124" i="19"/>
  <c r="E123" i="19"/>
  <c r="S177" i="25" s="1"/>
  <c r="D123" i="19"/>
  <c r="C123" i="19"/>
  <c r="B123" i="19"/>
  <c r="D122" i="19"/>
  <c r="C122" i="19"/>
  <c r="B122" i="19"/>
  <c r="D121" i="19"/>
  <c r="C121" i="19"/>
  <c r="B121" i="19"/>
  <c r="D120" i="19"/>
  <c r="C120" i="19"/>
  <c r="B120" i="19"/>
  <c r="A120" i="19"/>
  <c r="D119" i="19"/>
  <c r="C119" i="19"/>
  <c r="B119" i="19"/>
  <c r="D118" i="19"/>
  <c r="C118" i="19"/>
  <c r="B118" i="19"/>
  <c r="E117" i="19"/>
  <c r="S155" i="25" s="1"/>
  <c r="D117" i="19"/>
  <c r="C117" i="19"/>
  <c r="B117" i="19"/>
  <c r="D116" i="19"/>
  <c r="C116" i="19"/>
  <c r="B116" i="19"/>
  <c r="D115" i="19"/>
  <c r="C115" i="19"/>
  <c r="B115" i="19"/>
  <c r="E114" i="19"/>
  <c r="S154" i="25" s="1"/>
  <c r="D114" i="19"/>
  <c r="C114" i="19"/>
  <c r="B114" i="19"/>
  <c r="E113" i="19"/>
  <c r="S167" i="25" s="1"/>
  <c r="D113" i="19"/>
  <c r="C113" i="19"/>
  <c r="B113" i="19"/>
  <c r="D112" i="19"/>
  <c r="C112" i="19"/>
  <c r="B112" i="19"/>
  <c r="D111" i="19"/>
  <c r="C111" i="19"/>
  <c r="B111" i="19"/>
  <c r="D110" i="19"/>
  <c r="C110" i="19"/>
  <c r="B110" i="19"/>
  <c r="D109" i="19"/>
  <c r="C109" i="19"/>
  <c r="B109" i="19"/>
  <c r="D108" i="19"/>
  <c r="C108" i="19"/>
  <c r="B108" i="19"/>
  <c r="D107" i="19"/>
  <c r="C107" i="19"/>
  <c r="B107" i="19"/>
  <c r="D106" i="19"/>
  <c r="C106" i="19"/>
  <c r="B106" i="19"/>
  <c r="A106" i="19"/>
  <c r="E105" i="19"/>
  <c r="S148" i="25" s="1"/>
  <c r="D105" i="19"/>
  <c r="C105" i="19"/>
  <c r="B105" i="19"/>
  <c r="E104" i="19"/>
  <c r="S147" i="25" s="1"/>
  <c r="D104" i="19"/>
  <c r="C104" i="19"/>
  <c r="B104" i="19"/>
  <c r="E103" i="19"/>
  <c r="S146" i="25" s="1"/>
  <c r="D103" i="19"/>
  <c r="C103" i="19"/>
  <c r="B103" i="19"/>
  <c r="D102" i="19"/>
  <c r="C102" i="19"/>
  <c r="B102" i="19"/>
  <c r="D101" i="19"/>
  <c r="C101" i="19"/>
  <c r="B101" i="19"/>
  <c r="D100" i="19"/>
  <c r="C100" i="19"/>
  <c r="B100" i="19"/>
  <c r="D99" i="19"/>
  <c r="C99" i="19"/>
  <c r="B99" i="19"/>
  <c r="D98" i="19"/>
  <c r="C98" i="19"/>
  <c r="B98" i="19"/>
  <c r="D97" i="19"/>
  <c r="C97" i="19"/>
  <c r="B97" i="19"/>
  <c r="D96" i="19"/>
  <c r="C96" i="19"/>
  <c r="B96" i="19"/>
  <c r="D95" i="19"/>
  <c r="C95" i="19"/>
  <c r="B95" i="19"/>
  <c r="D94" i="19"/>
  <c r="C94" i="19"/>
  <c r="B94" i="19"/>
  <c r="D93" i="19"/>
  <c r="C93" i="19"/>
  <c r="B93" i="19"/>
  <c r="D92" i="19"/>
  <c r="C92" i="19"/>
  <c r="B92" i="19"/>
  <c r="D91" i="19"/>
  <c r="C91" i="19"/>
  <c r="B91" i="19"/>
  <c r="A91" i="19"/>
  <c r="D90" i="19"/>
  <c r="C90" i="19"/>
  <c r="B90" i="19"/>
  <c r="D89" i="19"/>
  <c r="C89" i="19"/>
  <c r="B89" i="19"/>
  <c r="D88" i="19"/>
  <c r="C88" i="19"/>
  <c r="B88" i="19"/>
  <c r="E87" i="19"/>
  <c r="S119" i="25" s="1"/>
  <c r="D87" i="19"/>
  <c r="C87" i="19"/>
  <c r="B87" i="19"/>
  <c r="E86" i="19"/>
  <c r="S118" i="25" s="1"/>
  <c r="D86" i="19"/>
  <c r="C86" i="19"/>
  <c r="B86" i="19"/>
  <c r="E85" i="19"/>
  <c r="S117" i="25" s="1"/>
  <c r="D85" i="19"/>
  <c r="C85" i="19"/>
  <c r="B85" i="19"/>
  <c r="E84" i="19"/>
  <c r="S128" i="25" s="1"/>
  <c r="D84" i="19"/>
  <c r="C84" i="19"/>
  <c r="B84" i="19"/>
  <c r="E83" i="19"/>
  <c r="S127" i="25" s="1"/>
  <c r="D83" i="19"/>
  <c r="C83" i="19"/>
  <c r="B83" i="19"/>
  <c r="D82" i="19"/>
  <c r="C82" i="19"/>
  <c r="B82" i="19"/>
  <c r="D81" i="19"/>
  <c r="C81" i="19"/>
  <c r="B81" i="19"/>
  <c r="D80" i="19"/>
  <c r="C80" i="19"/>
  <c r="B80" i="19"/>
  <c r="D79" i="19"/>
  <c r="C79" i="19"/>
  <c r="B79" i="19"/>
  <c r="D78" i="19"/>
  <c r="C78" i="19"/>
  <c r="B78" i="19"/>
  <c r="D77" i="19"/>
  <c r="C77" i="19"/>
  <c r="B77" i="19"/>
  <c r="D76" i="19"/>
  <c r="C76" i="19"/>
  <c r="B76" i="19"/>
  <c r="A76" i="19"/>
  <c r="D75" i="19"/>
  <c r="C75" i="19"/>
  <c r="B75" i="19"/>
  <c r="E74" i="19"/>
  <c r="S105" i="25" s="1"/>
  <c r="D74" i="19"/>
  <c r="C74" i="19"/>
  <c r="B74" i="19"/>
  <c r="E73" i="19"/>
  <c r="S108" i="25" s="1"/>
  <c r="D73" i="19"/>
  <c r="C73" i="19"/>
  <c r="B73" i="19"/>
  <c r="D72" i="19"/>
  <c r="C72" i="19"/>
  <c r="B72" i="19"/>
  <c r="D71" i="19"/>
  <c r="C71" i="19"/>
  <c r="B71" i="19"/>
  <c r="D70" i="19"/>
  <c r="C70" i="19"/>
  <c r="B70" i="19"/>
  <c r="A70" i="19"/>
  <c r="D69" i="19"/>
  <c r="C69" i="19"/>
  <c r="B69" i="19"/>
  <c r="D68" i="19"/>
  <c r="C68" i="19"/>
  <c r="B68" i="19"/>
  <c r="D67" i="19"/>
  <c r="C67" i="19"/>
  <c r="B67" i="19"/>
  <c r="D66" i="19"/>
  <c r="C66" i="19"/>
  <c r="B66" i="19"/>
  <c r="D65" i="19"/>
  <c r="C65" i="19"/>
  <c r="B65" i="19"/>
  <c r="D64" i="19"/>
  <c r="C64" i="19"/>
  <c r="B64" i="19"/>
  <c r="D63" i="19"/>
  <c r="C63" i="19"/>
  <c r="B63" i="19"/>
  <c r="D62" i="19"/>
  <c r="C62" i="19"/>
  <c r="B62" i="19"/>
  <c r="D61" i="19"/>
  <c r="C61" i="19"/>
  <c r="B61" i="19"/>
  <c r="D60" i="19"/>
  <c r="C60" i="19"/>
  <c r="B60" i="19"/>
  <c r="A60" i="19"/>
  <c r="E59" i="19"/>
  <c r="S84" i="25" s="1"/>
  <c r="D59" i="19"/>
  <c r="C59" i="19"/>
  <c r="B59" i="19"/>
  <c r="D58" i="19"/>
  <c r="C58" i="19"/>
  <c r="B58" i="19"/>
  <c r="D57" i="19"/>
  <c r="C57" i="19"/>
  <c r="B57" i="19"/>
  <c r="D56" i="19"/>
  <c r="C56" i="19"/>
  <c r="B56" i="19"/>
  <c r="D55" i="19"/>
  <c r="C55" i="19"/>
  <c r="B55" i="19"/>
  <c r="A55" i="19"/>
  <c r="D54" i="19"/>
  <c r="C54" i="19"/>
  <c r="B54" i="19"/>
  <c r="D53" i="19"/>
  <c r="C53" i="19"/>
  <c r="B53" i="19"/>
  <c r="E52" i="19"/>
  <c r="S73" i="25" s="1"/>
  <c r="D52" i="19"/>
  <c r="C52" i="19"/>
  <c r="B52" i="19"/>
  <c r="D51" i="19"/>
  <c r="C51" i="19"/>
  <c r="B51" i="19"/>
  <c r="D50" i="19"/>
  <c r="C50" i="19"/>
  <c r="B50" i="19"/>
  <c r="A50" i="19"/>
  <c r="D49" i="19"/>
  <c r="C49" i="19"/>
  <c r="B49" i="19"/>
  <c r="D48" i="19"/>
  <c r="C48" i="19"/>
  <c r="B48" i="19"/>
  <c r="D47" i="19"/>
  <c r="C47" i="19"/>
  <c r="B47" i="19"/>
  <c r="D46" i="19"/>
  <c r="C46" i="19"/>
  <c r="B46" i="19"/>
  <c r="D45" i="19"/>
  <c r="C45" i="19"/>
  <c r="B45" i="19"/>
  <c r="D44" i="19"/>
  <c r="C44" i="19"/>
  <c r="B44" i="19"/>
  <c r="D43" i="19"/>
  <c r="C43" i="19"/>
  <c r="B43" i="19"/>
  <c r="D42" i="19"/>
  <c r="C42" i="19"/>
  <c r="B42" i="19"/>
  <c r="A42" i="19"/>
  <c r="D41" i="19"/>
  <c r="C41" i="19"/>
  <c r="B41" i="19"/>
  <c r="D40" i="19"/>
  <c r="C40" i="19"/>
  <c r="B40" i="19"/>
  <c r="D39" i="19"/>
  <c r="C39" i="19"/>
  <c r="B39" i="19"/>
  <c r="E38" i="19"/>
  <c r="S42" i="25" s="1"/>
  <c r="D38" i="19"/>
  <c r="C38" i="19"/>
  <c r="B38" i="19"/>
  <c r="D37" i="19"/>
  <c r="C37" i="19"/>
  <c r="B37" i="19"/>
  <c r="D36" i="19"/>
  <c r="C36" i="19"/>
  <c r="B36" i="19"/>
  <c r="D35" i="19"/>
  <c r="C35" i="19"/>
  <c r="B35" i="19"/>
  <c r="D34" i="19"/>
  <c r="C34" i="19"/>
  <c r="B34" i="19"/>
  <c r="E33" i="19"/>
  <c r="S41" i="25" s="1"/>
  <c r="D33" i="19"/>
  <c r="C33" i="19"/>
  <c r="B33" i="19"/>
  <c r="E32" i="19"/>
  <c r="S40" i="25" s="1"/>
  <c r="D32" i="19"/>
  <c r="C32" i="19"/>
  <c r="B32" i="19"/>
  <c r="E31" i="19"/>
  <c r="S55" i="25" s="1"/>
  <c r="D31" i="19"/>
  <c r="C31" i="19"/>
  <c r="B31" i="19"/>
  <c r="E30" i="19"/>
  <c r="S39" i="25" s="1"/>
  <c r="D30" i="19"/>
  <c r="C30" i="19"/>
  <c r="B30" i="19"/>
  <c r="E29" i="19"/>
  <c r="S38" i="25" s="1"/>
  <c r="D29" i="19"/>
  <c r="C29" i="19"/>
  <c r="B29" i="19"/>
  <c r="E28" i="19"/>
  <c r="S37" i="25" s="1"/>
  <c r="D28" i="19"/>
  <c r="C28" i="19"/>
  <c r="B28" i="19"/>
  <c r="D27" i="19"/>
  <c r="C27" i="19"/>
  <c r="B27" i="19"/>
  <c r="D26" i="19"/>
  <c r="C26" i="19"/>
  <c r="B26" i="19"/>
  <c r="D25" i="19"/>
  <c r="C25" i="19"/>
  <c r="B25" i="19"/>
  <c r="D24" i="19"/>
  <c r="C24" i="19"/>
  <c r="B24" i="19"/>
  <c r="D23" i="19"/>
  <c r="C23" i="19"/>
  <c r="B23" i="19"/>
  <c r="D22" i="19"/>
  <c r="C22" i="19"/>
  <c r="B22" i="19"/>
  <c r="D21" i="19"/>
  <c r="C21" i="19"/>
  <c r="B21" i="19"/>
  <c r="D20" i="19"/>
  <c r="C20" i="19"/>
  <c r="B20" i="19"/>
  <c r="A20" i="19"/>
  <c r="E19" i="19"/>
  <c r="S28" i="25" s="1"/>
  <c r="D19" i="19"/>
  <c r="C19" i="19"/>
  <c r="B19" i="19"/>
  <c r="D18" i="19"/>
  <c r="C18" i="19"/>
  <c r="B18" i="19"/>
  <c r="D17" i="19"/>
  <c r="C17" i="19"/>
  <c r="B17" i="19"/>
  <c r="D16" i="19"/>
  <c r="C16" i="19"/>
  <c r="B16" i="19"/>
  <c r="A16" i="19"/>
  <c r="D15" i="19"/>
  <c r="C15" i="19"/>
  <c r="B15" i="19"/>
  <c r="D14" i="19"/>
  <c r="C14" i="19"/>
  <c r="B14" i="19"/>
  <c r="A14" i="19"/>
  <c r="D13" i="19"/>
  <c r="C13" i="19"/>
  <c r="B13" i="19"/>
  <c r="E12" i="19"/>
  <c r="S10" i="25" s="1"/>
  <c r="D12" i="19"/>
  <c r="C12" i="19"/>
  <c r="B12" i="19"/>
  <c r="D11" i="19"/>
  <c r="C11" i="19"/>
  <c r="B11" i="19"/>
  <c r="D10" i="19"/>
  <c r="C10" i="19"/>
  <c r="B10" i="19"/>
  <c r="D9" i="19"/>
  <c r="C9" i="19"/>
  <c r="B9" i="19"/>
  <c r="D8" i="19"/>
  <c r="C8" i="19"/>
  <c r="B8" i="19"/>
  <c r="D7" i="19"/>
  <c r="C7" i="19"/>
  <c r="B7" i="19"/>
  <c r="D6" i="19"/>
  <c r="C6" i="19"/>
  <c r="B6" i="19"/>
  <c r="D5" i="19"/>
  <c r="C5" i="19"/>
  <c r="B5" i="19"/>
  <c r="D4" i="19"/>
  <c r="C4" i="19"/>
  <c r="B4" i="19"/>
  <c r="A4" i="19"/>
  <c r="A2" i="19"/>
  <c r="D136" i="18"/>
  <c r="C136" i="18"/>
  <c r="B136" i="18"/>
  <c r="E135" i="18"/>
  <c r="R180" i="25" s="1"/>
  <c r="D135" i="18"/>
  <c r="C135" i="18"/>
  <c r="B135" i="18"/>
  <c r="D134" i="18"/>
  <c r="C134" i="18"/>
  <c r="B134" i="18"/>
  <c r="E133" i="18"/>
  <c r="R188" i="25" s="1"/>
  <c r="D133" i="18"/>
  <c r="C133" i="18"/>
  <c r="B133" i="18"/>
  <c r="E132" i="18"/>
  <c r="R179" i="25" s="1"/>
  <c r="D132" i="18"/>
  <c r="C132" i="18"/>
  <c r="B132" i="18"/>
  <c r="D131" i="18"/>
  <c r="C131" i="18"/>
  <c r="B131" i="18"/>
  <c r="D130" i="18"/>
  <c r="C130" i="18"/>
  <c r="B130" i="18"/>
  <c r="E129" i="18"/>
  <c r="R187" i="25" s="1"/>
  <c r="D129" i="18"/>
  <c r="C129" i="18"/>
  <c r="B129" i="18"/>
  <c r="E128" i="18"/>
  <c r="R186" i="25" s="1"/>
  <c r="D128" i="18"/>
  <c r="C128" i="18"/>
  <c r="B128" i="18"/>
  <c r="D127" i="18"/>
  <c r="C127" i="18"/>
  <c r="B127" i="18"/>
  <c r="D126" i="18"/>
  <c r="C126" i="18"/>
  <c r="B126" i="18"/>
  <c r="D125" i="18"/>
  <c r="C125" i="18"/>
  <c r="B125" i="18"/>
  <c r="E124" i="18"/>
  <c r="R178" i="25" s="1"/>
  <c r="D124" i="18"/>
  <c r="C124" i="18"/>
  <c r="B124" i="18"/>
  <c r="E123" i="18"/>
  <c r="R177" i="25" s="1"/>
  <c r="D123" i="18"/>
  <c r="C123" i="18"/>
  <c r="B123" i="18"/>
  <c r="D122" i="18"/>
  <c r="C122" i="18"/>
  <c r="B122" i="18"/>
  <c r="D121" i="18"/>
  <c r="C121" i="18"/>
  <c r="B121" i="18"/>
  <c r="D120" i="18"/>
  <c r="C120" i="18"/>
  <c r="B120" i="18"/>
  <c r="A120" i="18"/>
  <c r="D119" i="18"/>
  <c r="C119" i="18"/>
  <c r="B119" i="18"/>
  <c r="D118" i="18"/>
  <c r="C118" i="18"/>
  <c r="B118" i="18"/>
  <c r="E117" i="18"/>
  <c r="R155" i="25" s="1"/>
  <c r="D117" i="18"/>
  <c r="C117" i="18"/>
  <c r="B117" i="18"/>
  <c r="D116" i="18"/>
  <c r="C116" i="18"/>
  <c r="B116" i="18"/>
  <c r="D115" i="18"/>
  <c r="C115" i="18"/>
  <c r="B115" i="18"/>
  <c r="E114" i="18"/>
  <c r="R154" i="25" s="1"/>
  <c r="D114" i="18"/>
  <c r="C114" i="18"/>
  <c r="B114" i="18"/>
  <c r="E113" i="18"/>
  <c r="R167" i="25" s="1"/>
  <c r="D113" i="18"/>
  <c r="C113" i="18"/>
  <c r="B113" i="18"/>
  <c r="D112" i="18"/>
  <c r="C112" i="18"/>
  <c r="B112" i="18"/>
  <c r="D111" i="18"/>
  <c r="C111" i="18"/>
  <c r="B111" i="18"/>
  <c r="D110" i="18"/>
  <c r="C110" i="18"/>
  <c r="B110" i="18"/>
  <c r="D109" i="18"/>
  <c r="C109" i="18"/>
  <c r="B109" i="18"/>
  <c r="D108" i="18"/>
  <c r="C108" i="18"/>
  <c r="B108" i="18"/>
  <c r="D107" i="18"/>
  <c r="C107" i="18"/>
  <c r="B107" i="18"/>
  <c r="D106" i="18"/>
  <c r="C106" i="18"/>
  <c r="B106" i="18"/>
  <c r="A106" i="18"/>
  <c r="E105" i="18"/>
  <c r="R148" i="25" s="1"/>
  <c r="D105" i="18"/>
  <c r="C105" i="18"/>
  <c r="B105" i="18"/>
  <c r="E104" i="18"/>
  <c r="R147" i="25" s="1"/>
  <c r="D104" i="18"/>
  <c r="C104" i="18"/>
  <c r="B104" i="18"/>
  <c r="E103" i="18"/>
  <c r="R146" i="25" s="1"/>
  <c r="D103" i="18"/>
  <c r="C103" i="18"/>
  <c r="B103" i="18"/>
  <c r="D102" i="18"/>
  <c r="C102" i="18"/>
  <c r="B102" i="18"/>
  <c r="D101" i="18"/>
  <c r="C101" i="18"/>
  <c r="B101" i="18"/>
  <c r="D100" i="18"/>
  <c r="C100" i="18"/>
  <c r="B100" i="18"/>
  <c r="D99" i="18"/>
  <c r="C99" i="18"/>
  <c r="B99" i="18"/>
  <c r="D98" i="18"/>
  <c r="C98" i="18"/>
  <c r="B98" i="18"/>
  <c r="D97" i="18"/>
  <c r="C97" i="18"/>
  <c r="B97" i="18"/>
  <c r="D96" i="18"/>
  <c r="C96" i="18"/>
  <c r="B96" i="18"/>
  <c r="D95" i="18"/>
  <c r="C95" i="18"/>
  <c r="B95" i="18"/>
  <c r="D94" i="18"/>
  <c r="C94" i="18"/>
  <c r="B94" i="18"/>
  <c r="D93" i="18"/>
  <c r="C93" i="18"/>
  <c r="B93" i="18"/>
  <c r="D92" i="18"/>
  <c r="C92" i="18"/>
  <c r="B92" i="18"/>
  <c r="D91" i="18"/>
  <c r="C91" i="18"/>
  <c r="B91" i="18"/>
  <c r="A91" i="18"/>
  <c r="D90" i="18"/>
  <c r="C90" i="18"/>
  <c r="B90" i="18"/>
  <c r="D89" i="18"/>
  <c r="C89" i="18"/>
  <c r="B89" i="18"/>
  <c r="D88" i="18"/>
  <c r="C88" i="18"/>
  <c r="B88" i="18"/>
  <c r="E87" i="18"/>
  <c r="R119" i="25" s="1"/>
  <c r="D87" i="18"/>
  <c r="C87" i="18"/>
  <c r="B87" i="18"/>
  <c r="E86" i="18"/>
  <c r="R118" i="25" s="1"/>
  <c r="D86" i="18"/>
  <c r="C86" i="18"/>
  <c r="B86" i="18"/>
  <c r="E85" i="18"/>
  <c r="R117" i="25" s="1"/>
  <c r="D85" i="18"/>
  <c r="C85" i="18"/>
  <c r="B85" i="18"/>
  <c r="E84" i="18"/>
  <c r="R128" i="25" s="1"/>
  <c r="D84" i="18"/>
  <c r="C84" i="18"/>
  <c r="B84" i="18"/>
  <c r="E83" i="18"/>
  <c r="R127" i="25" s="1"/>
  <c r="D83" i="18"/>
  <c r="C83" i="18"/>
  <c r="B83" i="18"/>
  <c r="D82" i="18"/>
  <c r="C82" i="18"/>
  <c r="B82" i="18"/>
  <c r="D81" i="18"/>
  <c r="C81" i="18"/>
  <c r="B81" i="18"/>
  <c r="D80" i="18"/>
  <c r="C80" i="18"/>
  <c r="B80" i="18"/>
  <c r="D79" i="18"/>
  <c r="C79" i="18"/>
  <c r="B79" i="18"/>
  <c r="D78" i="18"/>
  <c r="C78" i="18"/>
  <c r="B78" i="18"/>
  <c r="D77" i="18"/>
  <c r="C77" i="18"/>
  <c r="B77" i="18"/>
  <c r="D76" i="18"/>
  <c r="C76" i="18"/>
  <c r="B76" i="18"/>
  <c r="A76" i="18"/>
  <c r="D75" i="18"/>
  <c r="C75" i="18"/>
  <c r="B75" i="18"/>
  <c r="E74" i="18"/>
  <c r="R105" i="25" s="1"/>
  <c r="D74" i="18"/>
  <c r="C74" i="18"/>
  <c r="B74" i="18"/>
  <c r="E73" i="18"/>
  <c r="R108" i="25" s="1"/>
  <c r="D73" i="18"/>
  <c r="C73" i="18"/>
  <c r="B73" i="18"/>
  <c r="D72" i="18"/>
  <c r="C72" i="18"/>
  <c r="B72" i="18"/>
  <c r="D71" i="18"/>
  <c r="C71" i="18"/>
  <c r="B71" i="18"/>
  <c r="D70" i="18"/>
  <c r="C70" i="18"/>
  <c r="B70" i="18"/>
  <c r="A70" i="18"/>
  <c r="D69" i="18"/>
  <c r="C69" i="18"/>
  <c r="B69" i="18"/>
  <c r="D68" i="18"/>
  <c r="C68" i="18"/>
  <c r="B68" i="18"/>
  <c r="D67" i="18"/>
  <c r="C67" i="18"/>
  <c r="B67" i="18"/>
  <c r="D66" i="18"/>
  <c r="C66" i="18"/>
  <c r="B66" i="18"/>
  <c r="D65" i="18"/>
  <c r="C65" i="18"/>
  <c r="B65" i="18"/>
  <c r="D64" i="18"/>
  <c r="C64" i="18"/>
  <c r="B64" i="18"/>
  <c r="D63" i="18"/>
  <c r="C63" i="18"/>
  <c r="B63" i="18"/>
  <c r="D62" i="18"/>
  <c r="C62" i="18"/>
  <c r="B62" i="18"/>
  <c r="D61" i="18"/>
  <c r="C61" i="18"/>
  <c r="B61" i="18"/>
  <c r="D60" i="18"/>
  <c r="C60" i="18"/>
  <c r="B60" i="18"/>
  <c r="A60" i="18"/>
  <c r="E59" i="18"/>
  <c r="R84" i="25" s="1"/>
  <c r="D59" i="18"/>
  <c r="C59" i="18"/>
  <c r="B59" i="18"/>
  <c r="D58" i="18"/>
  <c r="C58" i="18"/>
  <c r="B58" i="18"/>
  <c r="D57" i="18"/>
  <c r="C57" i="18"/>
  <c r="B57" i="18"/>
  <c r="D56" i="18"/>
  <c r="C56" i="18"/>
  <c r="B56" i="18"/>
  <c r="D55" i="18"/>
  <c r="C55" i="18"/>
  <c r="B55" i="18"/>
  <c r="A55" i="18"/>
  <c r="D54" i="18"/>
  <c r="C54" i="18"/>
  <c r="B54" i="18"/>
  <c r="D53" i="18"/>
  <c r="C53" i="18"/>
  <c r="B53" i="18"/>
  <c r="E52" i="18"/>
  <c r="R73" i="25" s="1"/>
  <c r="D52" i="18"/>
  <c r="C52" i="18"/>
  <c r="B52" i="18"/>
  <c r="D51" i="18"/>
  <c r="C51" i="18"/>
  <c r="B51" i="18"/>
  <c r="D50" i="18"/>
  <c r="C50" i="18"/>
  <c r="B50" i="18"/>
  <c r="A50" i="18"/>
  <c r="D49" i="18"/>
  <c r="C49" i="18"/>
  <c r="B49" i="18"/>
  <c r="D48" i="18"/>
  <c r="C48" i="18"/>
  <c r="B48" i="18"/>
  <c r="D47" i="18"/>
  <c r="C47" i="18"/>
  <c r="B47" i="18"/>
  <c r="D46" i="18"/>
  <c r="C46" i="18"/>
  <c r="B46" i="18"/>
  <c r="D45" i="18"/>
  <c r="C45" i="18"/>
  <c r="B45" i="18"/>
  <c r="D44" i="18"/>
  <c r="C44" i="18"/>
  <c r="B44" i="18"/>
  <c r="D43" i="18"/>
  <c r="C43" i="18"/>
  <c r="B43" i="18"/>
  <c r="D42" i="18"/>
  <c r="C42" i="18"/>
  <c r="B42" i="18"/>
  <c r="A42" i="18"/>
  <c r="D41" i="18"/>
  <c r="C41" i="18"/>
  <c r="B41" i="18"/>
  <c r="D40" i="18"/>
  <c r="C40" i="18"/>
  <c r="B40" i="18"/>
  <c r="D39" i="18"/>
  <c r="C39" i="18"/>
  <c r="B39" i="18"/>
  <c r="E38" i="18"/>
  <c r="R42" i="25" s="1"/>
  <c r="D38" i="18"/>
  <c r="C38" i="18"/>
  <c r="B38" i="18"/>
  <c r="D37" i="18"/>
  <c r="C37" i="18"/>
  <c r="B37" i="18"/>
  <c r="D36" i="18"/>
  <c r="C36" i="18"/>
  <c r="B36" i="18"/>
  <c r="D35" i="18"/>
  <c r="C35" i="18"/>
  <c r="B35" i="18"/>
  <c r="D34" i="18"/>
  <c r="C34" i="18"/>
  <c r="B34" i="18"/>
  <c r="E33" i="18"/>
  <c r="R41" i="25" s="1"/>
  <c r="D33" i="18"/>
  <c r="C33" i="18"/>
  <c r="B33" i="18"/>
  <c r="E32" i="18"/>
  <c r="R40" i="25" s="1"/>
  <c r="D32" i="18"/>
  <c r="C32" i="18"/>
  <c r="B32" i="18"/>
  <c r="E31" i="18"/>
  <c r="R55" i="25" s="1"/>
  <c r="D31" i="18"/>
  <c r="C31" i="18"/>
  <c r="B31" i="18"/>
  <c r="E30" i="18"/>
  <c r="R39" i="25" s="1"/>
  <c r="D30" i="18"/>
  <c r="C30" i="18"/>
  <c r="B30" i="18"/>
  <c r="E29" i="18"/>
  <c r="R38" i="25" s="1"/>
  <c r="D29" i="18"/>
  <c r="C29" i="18"/>
  <c r="B29" i="18"/>
  <c r="E28" i="18"/>
  <c r="R37" i="25" s="1"/>
  <c r="D28" i="18"/>
  <c r="C28" i="18"/>
  <c r="B28" i="18"/>
  <c r="D27" i="18"/>
  <c r="C27" i="18"/>
  <c r="B27" i="18"/>
  <c r="D26" i="18"/>
  <c r="C26" i="18"/>
  <c r="B26" i="18"/>
  <c r="D25" i="18"/>
  <c r="C25" i="18"/>
  <c r="B25" i="18"/>
  <c r="D24" i="18"/>
  <c r="C24" i="18"/>
  <c r="B24" i="18"/>
  <c r="D23" i="18"/>
  <c r="C23" i="18"/>
  <c r="B23" i="18"/>
  <c r="D22" i="18"/>
  <c r="C22" i="18"/>
  <c r="B22" i="18"/>
  <c r="D21" i="18"/>
  <c r="C21" i="18"/>
  <c r="B21" i="18"/>
  <c r="D20" i="18"/>
  <c r="C20" i="18"/>
  <c r="B20" i="18"/>
  <c r="A20" i="18"/>
  <c r="E19" i="18"/>
  <c r="R28" i="25" s="1"/>
  <c r="D19" i="18"/>
  <c r="C19" i="18"/>
  <c r="B19" i="18"/>
  <c r="D18" i="18"/>
  <c r="C18" i="18"/>
  <c r="B18" i="18"/>
  <c r="D17" i="18"/>
  <c r="C17" i="18"/>
  <c r="B17" i="18"/>
  <c r="D16" i="18"/>
  <c r="C16" i="18"/>
  <c r="B16" i="18"/>
  <c r="A16" i="18"/>
  <c r="D15" i="18"/>
  <c r="C15" i="18"/>
  <c r="B15" i="18"/>
  <c r="D14" i="18"/>
  <c r="C14" i="18"/>
  <c r="B14" i="18"/>
  <c r="A14" i="18"/>
  <c r="D13" i="18"/>
  <c r="C13" i="18"/>
  <c r="B13" i="18"/>
  <c r="E12" i="18"/>
  <c r="R10" i="25" s="1"/>
  <c r="D12" i="18"/>
  <c r="C12" i="18"/>
  <c r="B12" i="18"/>
  <c r="D11" i="18"/>
  <c r="C11" i="18"/>
  <c r="B11" i="18"/>
  <c r="D10" i="18"/>
  <c r="C10" i="18"/>
  <c r="B10" i="18"/>
  <c r="D9" i="18"/>
  <c r="C9" i="18"/>
  <c r="B9" i="18"/>
  <c r="D8" i="18"/>
  <c r="C8" i="18"/>
  <c r="B8" i="18"/>
  <c r="D7" i="18"/>
  <c r="C7" i="18"/>
  <c r="B7" i="18"/>
  <c r="D6" i="18"/>
  <c r="C6" i="18"/>
  <c r="B6" i="18"/>
  <c r="D5" i="18"/>
  <c r="C5" i="18"/>
  <c r="B5" i="18"/>
  <c r="D4" i="18"/>
  <c r="C4" i="18"/>
  <c r="B4" i="18"/>
  <c r="A4" i="18"/>
  <c r="A2" i="18"/>
  <c r="D136" i="17"/>
  <c r="C136" i="17"/>
  <c r="B136" i="17"/>
  <c r="E135" i="17"/>
  <c r="Q180" i="25" s="1"/>
  <c r="D135" i="17"/>
  <c r="C135" i="17"/>
  <c r="B135" i="17"/>
  <c r="D134" i="17"/>
  <c r="C134" i="17"/>
  <c r="B134" i="17"/>
  <c r="E133" i="17"/>
  <c r="Q188" i="25" s="1"/>
  <c r="D133" i="17"/>
  <c r="C133" i="17"/>
  <c r="B133" i="17"/>
  <c r="E132" i="17"/>
  <c r="Q179" i="25" s="1"/>
  <c r="D132" i="17"/>
  <c r="C132" i="17"/>
  <c r="B132" i="17"/>
  <c r="D131" i="17"/>
  <c r="C131" i="17"/>
  <c r="B131" i="17"/>
  <c r="D130" i="17"/>
  <c r="C130" i="17"/>
  <c r="B130" i="17"/>
  <c r="E129" i="17"/>
  <c r="Q187" i="25" s="1"/>
  <c r="D129" i="17"/>
  <c r="C129" i="17"/>
  <c r="B129" i="17"/>
  <c r="E128" i="17"/>
  <c r="Q186" i="25" s="1"/>
  <c r="D128" i="17"/>
  <c r="C128" i="17"/>
  <c r="B128" i="17"/>
  <c r="D127" i="17"/>
  <c r="C127" i="17"/>
  <c r="B127" i="17"/>
  <c r="D126" i="17"/>
  <c r="C126" i="17"/>
  <c r="B126" i="17"/>
  <c r="D125" i="17"/>
  <c r="C125" i="17"/>
  <c r="B125" i="17"/>
  <c r="E124" i="17"/>
  <c r="Q178" i="25" s="1"/>
  <c r="D124" i="17"/>
  <c r="C124" i="17"/>
  <c r="B124" i="17"/>
  <c r="E123" i="17"/>
  <c r="Q177" i="25" s="1"/>
  <c r="D123" i="17"/>
  <c r="C123" i="17"/>
  <c r="B123" i="17"/>
  <c r="D122" i="17"/>
  <c r="C122" i="17"/>
  <c r="B122" i="17"/>
  <c r="D121" i="17"/>
  <c r="C121" i="17"/>
  <c r="B121" i="17"/>
  <c r="D120" i="17"/>
  <c r="C120" i="17"/>
  <c r="B120" i="17"/>
  <c r="A120" i="17"/>
  <c r="D119" i="17"/>
  <c r="C119" i="17"/>
  <c r="B119" i="17"/>
  <c r="D118" i="17"/>
  <c r="C118" i="17"/>
  <c r="B118" i="17"/>
  <c r="E117" i="17"/>
  <c r="Q155" i="25" s="1"/>
  <c r="D117" i="17"/>
  <c r="C117" i="17"/>
  <c r="B117" i="17"/>
  <c r="D116" i="17"/>
  <c r="C116" i="17"/>
  <c r="B116" i="17"/>
  <c r="D115" i="17"/>
  <c r="C115" i="17"/>
  <c r="B115" i="17"/>
  <c r="E114" i="17"/>
  <c r="Q154" i="25" s="1"/>
  <c r="D114" i="17"/>
  <c r="C114" i="17"/>
  <c r="B114" i="17"/>
  <c r="E113" i="17"/>
  <c r="Q167" i="25" s="1"/>
  <c r="D113" i="17"/>
  <c r="C113" i="17"/>
  <c r="B113" i="17"/>
  <c r="D112" i="17"/>
  <c r="C112" i="17"/>
  <c r="B112" i="17"/>
  <c r="D111" i="17"/>
  <c r="C111" i="17"/>
  <c r="B111" i="17"/>
  <c r="D110" i="17"/>
  <c r="C110" i="17"/>
  <c r="B110" i="17"/>
  <c r="D109" i="17"/>
  <c r="C109" i="17"/>
  <c r="B109" i="17"/>
  <c r="D108" i="17"/>
  <c r="C108" i="17"/>
  <c r="B108" i="17"/>
  <c r="D107" i="17"/>
  <c r="C107" i="17"/>
  <c r="B107" i="17"/>
  <c r="D106" i="17"/>
  <c r="C106" i="17"/>
  <c r="B106" i="17"/>
  <c r="A106" i="17"/>
  <c r="E105" i="17"/>
  <c r="Q148" i="25" s="1"/>
  <c r="D105" i="17"/>
  <c r="C105" i="17"/>
  <c r="B105" i="17"/>
  <c r="E104" i="17"/>
  <c r="Q147" i="25" s="1"/>
  <c r="D104" i="17"/>
  <c r="C104" i="17"/>
  <c r="B104" i="17"/>
  <c r="E103" i="17"/>
  <c r="Q146" i="25" s="1"/>
  <c r="D103" i="17"/>
  <c r="C103" i="17"/>
  <c r="B103" i="17"/>
  <c r="D102" i="17"/>
  <c r="C102" i="17"/>
  <c r="B102" i="17"/>
  <c r="D101" i="17"/>
  <c r="C101" i="17"/>
  <c r="B101" i="17"/>
  <c r="D100" i="17"/>
  <c r="C100" i="17"/>
  <c r="B100" i="17"/>
  <c r="D99" i="17"/>
  <c r="C99" i="17"/>
  <c r="B99" i="17"/>
  <c r="D98" i="17"/>
  <c r="C98" i="17"/>
  <c r="B98" i="17"/>
  <c r="D97" i="17"/>
  <c r="C97" i="17"/>
  <c r="B97" i="17"/>
  <c r="D96" i="17"/>
  <c r="C96" i="17"/>
  <c r="B96" i="17"/>
  <c r="D95" i="17"/>
  <c r="C95" i="17"/>
  <c r="B95" i="17"/>
  <c r="D94" i="17"/>
  <c r="C94" i="17"/>
  <c r="B94" i="17"/>
  <c r="D93" i="17"/>
  <c r="C93" i="17"/>
  <c r="B93" i="17"/>
  <c r="D92" i="17"/>
  <c r="C92" i="17"/>
  <c r="B92" i="17"/>
  <c r="D91" i="17"/>
  <c r="C91" i="17"/>
  <c r="B91" i="17"/>
  <c r="A91" i="17"/>
  <c r="D90" i="17"/>
  <c r="C90" i="17"/>
  <c r="B90" i="17"/>
  <c r="D89" i="17"/>
  <c r="C89" i="17"/>
  <c r="B89" i="17"/>
  <c r="D88" i="17"/>
  <c r="C88" i="17"/>
  <c r="B88" i="17"/>
  <c r="E87" i="17"/>
  <c r="Q119" i="25" s="1"/>
  <c r="D87" i="17"/>
  <c r="C87" i="17"/>
  <c r="B87" i="17"/>
  <c r="E86" i="17"/>
  <c r="Q118" i="25" s="1"/>
  <c r="D86" i="17"/>
  <c r="C86" i="17"/>
  <c r="B86" i="17"/>
  <c r="E85" i="17"/>
  <c r="Q117" i="25" s="1"/>
  <c r="D85" i="17"/>
  <c r="C85" i="17"/>
  <c r="B85" i="17"/>
  <c r="E84" i="17"/>
  <c r="Q128" i="25" s="1"/>
  <c r="D84" i="17"/>
  <c r="C84" i="17"/>
  <c r="B84" i="17"/>
  <c r="E83" i="17"/>
  <c r="Q127" i="25" s="1"/>
  <c r="D83" i="17"/>
  <c r="C83" i="17"/>
  <c r="B83" i="17"/>
  <c r="D82" i="17"/>
  <c r="C82" i="17"/>
  <c r="B82" i="17"/>
  <c r="D81" i="17"/>
  <c r="C81" i="17"/>
  <c r="B81" i="17"/>
  <c r="D80" i="17"/>
  <c r="C80" i="17"/>
  <c r="B80" i="17"/>
  <c r="D79" i="17"/>
  <c r="C79" i="17"/>
  <c r="B79" i="17"/>
  <c r="D78" i="17"/>
  <c r="C78" i="17"/>
  <c r="B78" i="17"/>
  <c r="D77" i="17"/>
  <c r="C77" i="17"/>
  <c r="B77" i="17"/>
  <c r="D76" i="17"/>
  <c r="C76" i="17"/>
  <c r="B76" i="17"/>
  <c r="A76" i="17"/>
  <c r="D75" i="17"/>
  <c r="C75" i="17"/>
  <c r="B75" i="17"/>
  <c r="E74" i="17"/>
  <c r="Q105" i="25" s="1"/>
  <c r="D74" i="17"/>
  <c r="C74" i="17"/>
  <c r="B74" i="17"/>
  <c r="E73" i="17"/>
  <c r="Q108" i="25" s="1"/>
  <c r="D73" i="17"/>
  <c r="C73" i="17"/>
  <c r="B73" i="17"/>
  <c r="D72" i="17"/>
  <c r="C72" i="17"/>
  <c r="B72" i="17"/>
  <c r="D71" i="17"/>
  <c r="C71" i="17"/>
  <c r="B71" i="17"/>
  <c r="D70" i="17"/>
  <c r="C70" i="17"/>
  <c r="B70" i="17"/>
  <c r="A70" i="17"/>
  <c r="D69" i="17"/>
  <c r="C69" i="17"/>
  <c r="B69" i="17"/>
  <c r="D68" i="17"/>
  <c r="C68" i="17"/>
  <c r="B68" i="17"/>
  <c r="D67" i="17"/>
  <c r="C67" i="17"/>
  <c r="B67" i="17"/>
  <c r="D66" i="17"/>
  <c r="C66" i="17"/>
  <c r="B66" i="17"/>
  <c r="D65" i="17"/>
  <c r="C65" i="17"/>
  <c r="B65" i="17"/>
  <c r="D64" i="17"/>
  <c r="C64" i="17"/>
  <c r="B64" i="17"/>
  <c r="D63" i="17"/>
  <c r="C63" i="17"/>
  <c r="B63" i="17"/>
  <c r="D62" i="17"/>
  <c r="C62" i="17"/>
  <c r="B62" i="17"/>
  <c r="D61" i="17"/>
  <c r="C61" i="17"/>
  <c r="B61" i="17"/>
  <c r="D60" i="17"/>
  <c r="C60" i="17"/>
  <c r="B60" i="17"/>
  <c r="A60" i="17"/>
  <c r="E59" i="17"/>
  <c r="Q84" i="25" s="1"/>
  <c r="D59" i="17"/>
  <c r="C59" i="17"/>
  <c r="B59" i="17"/>
  <c r="D58" i="17"/>
  <c r="C58" i="17"/>
  <c r="B58" i="17"/>
  <c r="D57" i="17"/>
  <c r="C57" i="17"/>
  <c r="B57" i="17"/>
  <c r="D56" i="17"/>
  <c r="C56" i="17"/>
  <c r="B56" i="17"/>
  <c r="D55" i="17"/>
  <c r="C55" i="17"/>
  <c r="B55" i="17"/>
  <c r="A55" i="17"/>
  <c r="D54" i="17"/>
  <c r="C54" i="17"/>
  <c r="B54" i="17"/>
  <c r="D53" i="17"/>
  <c r="C53" i="17"/>
  <c r="B53" i="17"/>
  <c r="E52" i="17"/>
  <c r="Q73" i="25" s="1"/>
  <c r="D52" i="17"/>
  <c r="C52" i="17"/>
  <c r="B52" i="17"/>
  <c r="D51" i="17"/>
  <c r="C51" i="17"/>
  <c r="B51" i="17"/>
  <c r="D50" i="17"/>
  <c r="C50" i="17"/>
  <c r="B50" i="17"/>
  <c r="A50" i="17"/>
  <c r="D49" i="17"/>
  <c r="C49" i="17"/>
  <c r="B49" i="17"/>
  <c r="D48" i="17"/>
  <c r="C48" i="17"/>
  <c r="B48" i="17"/>
  <c r="D47" i="17"/>
  <c r="C47" i="17"/>
  <c r="B47" i="17"/>
  <c r="D46" i="17"/>
  <c r="C46" i="17"/>
  <c r="B46" i="17"/>
  <c r="D45" i="17"/>
  <c r="C45" i="17"/>
  <c r="B45" i="17"/>
  <c r="D44" i="17"/>
  <c r="C44" i="17"/>
  <c r="B44" i="17"/>
  <c r="D43" i="17"/>
  <c r="C43" i="17"/>
  <c r="B43" i="17"/>
  <c r="D42" i="17"/>
  <c r="C42" i="17"/>
  <c r="B42" i="17"/>
  <c r="A42" i="17"/>
  <c r="D41" i="17"/>
  <c r="C41" i="17"/>
  <c r="B41" i="17"/>
  <c r="D40" i="17"/>
  <c r="C40" i="17"/>
  <c r="B40" i="17"/>
  <c r="D39" i="17"/>
  <c r="C39" i="17"/>
  <c r="B39" i="17"/>
  <c r="E38" i="17"/>
  <c r="Q42" i="25" s="1"/>
  <c r="D38" i="17"/>
  <c r="C38" i="17"/>
  <c r="B38" i="17"/>
  <c r="D37" i="17"/>
  <c r="C37" i="17"/>
  <c r="B37" i="17"/>
  <c r="D36" i="17"/>
  <c r="C36" i="17"/>
  <c r="B36" i="17"/>
  <c r="D35" i="17"/>
  <c r="C35" i="17"/>
  <c r="B35" i="17"/>
  <c r="D34" i="17"/>
  <c r="C34" i="17"/>
  <c r="B34" i="17"/>
  <c r="E33" i="17"/>
  <c r="Q41" i="25" s="1"/>
  <c r="D33" i="17"/>
  <c r="C33" i="17"/>
  <c r="B33" i="17"/>
  <c r="E32" i="17"/>
  <c r="Q40" i="25" s="1"/>
  <c r="D32" i="17"/>
  <c r="C32" i="17"/>
  <c r="B32" i="17"/>
  <c r="E31" i="17"/>
  <c r="Q55" i="25" s="1"/>
  <c r="D31" i="17"/>
  <c r="C31" i="17"/>
  <c r="B31" i="17"/>
  <c r="E30" i="17"/>
  <c r="Q39" i="25" s="1"/>
  <c r="D30" i="17"/>
  <c r="C30" i="17"/>
  <c r="B30" i="17"/>
  <c r="E29" i="17"/>
  <c r="Q38" i="25" s="1"/>
  <c r="D29" i="17"/>
  <c r="C29" i="17"/>
  <c r="B29" i="17"/>
  <c r="E28" i="17"/>
  <c r="Q37" i="25" s="1"/>
  <c r="D28" i="17"/>
  <c r="C28" i="17"/>
  <c r="B28" i="17"/>
  <c r="D27" i="17"/>
  <c r="C27" i="17"/>
  <c r="B27" i="17"/>
  <c r="D26" i="17"/>
  <c r="C26" i="17"/>
  <c r="B26" i="17"/>
  <c r="D25" i="17"/>
  <c r="C25" i="17"/>
  <c r="B25" i="17"/>
  <c r="D24" i="17"/>
  <c r="C24" i="17"/>
  <c r="B24" i="17"/>
  <c r="D23" i="17"/>
  <c r="C23" i="17"/>
  <c r="B23" i="17"/>
  <c r="D22" i="17"/>
  <c r="C22" i="17"/>
  <c r="B22" i="17"/>
  <c r="D21" i="17"/>
  <c r="C21" i="17"/>
  <c r="B21" i="17"/>
  <c r="D20" i="17"/>
  <c r="C20" i="17"/>
  <c r="B20" i="17"/>
  <c r="A20" i="17"/>
  <c r="E19" i="17"/>
  <c r="Q28" i="25" s="1"/>
  <c r="D19" i="17"/>
  <c r="C19" i="17"/>
  <c r="B19" i="17"/>
  <c r="D18" i="17"/>
  <c r="C18" i="17"/>
  <c r="B18" i="17"/>
  <c r="D17" i="17"/>
  <c r="C17" i="17"/>
  <c r="B17" i="17"/>
  <c r="D16" i="17"/>
  <c r="C16" i="17"/>
  <c r="B16" i="17"/>
  <c r="A16" i="17"/>
  <c r="D15" i="17"/>
  <c r="C15" i="17"/>
  <c r="B15" i="17"/>
  <c r="D14" i="17"/>
  <c r="C14" i="17"/>
  <c r="B14" i="17"/>
  <c r="A14" i="17"/>
  <c r="D13" i="17"/>
  <c r="C13" i="17"/>
  <c r="B13" i="17"/>
  <c r="E12" i="17"/>
  <c r="Q10" i="25" s="1"/>
  <c r="D12" i="17"/>
  <c r="C12" i="17"/>
  <c r="B12" i="17"/>
  <c r="D11" i="17"/>
  <c r="C11" i="17"/>
  <c r="B11" i="17"/>
  <c r="D10" i="17"/>
  <c r="C10" i="17"/>
  <c r="B10" i="17"/>
  <c r="D9" i="17"/>
  <c r="C9" i="17"/>
  <c r="B9" i="17"/>
  <c r="D8" i="17"/>
  <c r="C8" i="17"/>
  <c r="B8" i="17"/>
  <c r="D7" i="17"/>
  <c r="C7" i="17"/>
  <c r="B7" i="17"/>
  <c r="D6" i="17"/>
  <c r="C6" i="17"/>
  <c r="B6" i="17"/>
  <c r="D5" i="17"/>
  <c r="C5" i="17"/>
  <c r="B5" i="17"/>
  <c r="D4" i="17"/>
  <c r="C4" i="17"/>
  <c r="B4" i="17"/>
  <c r="A4" i="17"/>
  <c r="A2" i="17"/>
  <c r="D136" i="16"/>
  <c r="C136" i="16"/>
  <c r="B136" i="16"/>
  <c r="E135" i="16"/>
  <c r="P180" i="25" s="1"/>
  <c r="D135" i="16"/>
  <c r="C135" i="16"/>
  <c r="B135" i="16"/>
  <c r="D134" i="16"/>
  <c r="C134" i="16"/>
  <c r="B134" i="16"/>
  <c r="E133" i="16"/>
  <c r="P188" i="25" s="1"/>
  <c r="D133" i="16"/>
  <c r="C133" i="16"/>
  <c r="B133" i="16"/>
  <c r="E132" i="16"/>
  <c r="P179" i="25" s="1"/>
  <c r="D132" i="16"/>
  <c r="C132" i="16"/>
  <c r="B132" i="16"/>
  <c r="D131" i="16"/>
  <c r="C131" i="16"/>
  <c r="B131" i="16"/>
  <c r="D130" i="16"/>
  <c r="C130" i="16"/>
  <c r="B130" i="16"/>
  <c r="E129" i="16"/>
  <c r="P187" i="25" s="1"/>
  <c r="D129" i="16"/>
  <c r="C129" i="16"/>
  <c r="B129" i="16"/>
  <c r="E128" i="16"/>
  <c r="P186" i="25" s="1"/>
  <c r="D128" i="16"/>
  <c r="C128" i="16"/>
  <c r="B128" i="16"/>
  <c r="D127" i="16"/>
  <c r="C127" i="16"/>
  <c r="B127" i="16"/>
  <c r="D126" i="16"/>
  <c r="C126" i="16"/>
  <c r="B126" i="16"/>
  <c r="D125" i="16"/>
  <c r="C125" i="16"/>
  <c r="B125" i="16"/>
  <c r="E124" i="16"/>
  <c r="P178" i="25" s="1"/>
  <c r="D124" i="16"/>
  <c r="C124" i="16"/>
  <c r="B124" i="16"/>
  <c r="E123" i="16"/>
  <c r="P177" i="25" s="1"/>
  <c r="D123" i="16"/>
  <c r="C123" i="16"/>
  <c r="B123" i="16"/>
  <c r="D122" i="16"/>
  <c r="C122" i="16"/>
  <c r="B122" i="16"/>
  <c r="D121" i="16"/>
  <c r="C121" i="16"/>
  <c r="B121" i="16"/>
  <c r="D120" i="16"/>
  <c r="C120" i="16"/>
  <c r="B120" i="16"/>
  <c r="A120" i="16"/>
  <c r="D119" i="16"/>
  <c r="C119" i="16"/>
  <c r="B119" i="16"/>
  <c r="D118" i="16"/>
  <c r="C118" i="16"/>
  <c r="B118" i="16"/>
  <c r="E117" i="16"/>
  <c r="P155" i="25" s="1"/>
  <c r="D117" i="16"/>
  <c r="C117" i="16"/>
  <c r="B117" i="16"/>
  <c r="D116" i="16"/>
  <c r="C116" i="16"/>
  <c r="B116" i="16"/>
  <c r="D115" i="16"/>
  <c r="C115" i="16"/>
  <c r="B115" i="16"/>
  <c r="E114" i="16"/>
  <c r="P154" i="25" s="1"/>
  <c r="D114" i="16"/>
  <c r="C114" i="16"/>
  <c r="B114" i="16"/>
  <c r="E113" i="16"/>
  <c r="P167" i="25" s="1"/>
  <c r="D113" i="16"/>
  <c r="C113" i="16"/>
  <c r="B113" i="16"/>
  <c r="D112" i="16"/>
  <c r="C112" i="16"/>
  <c r="B112" i="16"/>
  <c r="D111" i="16"/>
  <c r="C111" i="16"/>
  <c r="B111" i="16"/>
  <c r="D110" i="16"/>
  <c r="C110" i="16"/>
  <c r="B110" i="16"/>
  <c r="D109" i="16"/>
  <c r="C109" i="16"/>
  <c r="B109" i="16"/>
  <c r="D108" i="16"/>
  <c r="C108" i="16"/>
  <c r="B108" i="16"/>
  <c r="D107" i="16"/>
  <c r="C107" i="16"/>
  <c r="B107" i="16"/>
  <c r="D106" i="16"/>
  <c r="C106" i="16"/>
  <c r="B106" i="16"/>
  <c r="A106" i="16"/>
  <c r="E105" i="16"/>
  <c r="P148" i="25" s="1"/>
  <c r="D105" i="16"/>
  <c r="C105" i="16"/>
  <c r="B105" i="16"/>
  <c r="E104" i="16"/>
  <c r="P147" i="25" s="1"/>
  <c r="D104" i="16"/>
  <c r="C104" i="16"/>
  <c r="B104" i="16"/>
  <c r="E103" i="16"/>
  <c r="P146" i="25" s="1"/>
  <c r="D103" i="16"/>
  <c r="C103" i="16"/>
  <c r="B103" i="16"/>
  <c r="D102" i="16"/>
  <c r="C102" i="16"/>
  <c r="B102" i="16"/>
  <c r="D101" i="16"/>
  <c r="C101" i="16"/>
  <c r="B101" i="16"/>
  <c r="D100" i="16"/>
  <c r="C100" i="16"/>
  <c r="B100" i="16"/>
  <c r="D99" i="16"/>
  <c r="C99" i="16"/>
  <c r="B99" i="16"/>
  <c r="D98" i="16"/>
  <c r="C98" i="16"/>
  <c r="B98" i="16"/>
  <c r="D97" i="16"/>
  <c r="C97" i="16"/>
  <c r="B97" i="16"/>
  <c r="D96" i="16"/>
  <c r="C96" i="16"/>
  <c r="B96" i="16"/>
  <c r="D95" i="16"/>
  <c r="C95" i="16"/>
  <c r="B95" i="16"/>
  <c r="D94" i="16"/>
  <c r="C94" i="16"/>
  <c r="B94" i="16"/>
  <c r="D93" i="16"/>
  <c r="C93" i="16"/>
  <c r="B93" i="16"/>
  <c r="D92" i="16"/>
  <c r="C92" i="16"/>
  <c r="B92" i="16"/>
  <c r="D91" i="16"/>
  <c r="C91" i="16"/>
  <c r="B91" i="16"/>
  <c r="A91" i="16"/>
  <c r="D90" i="16"/>
  <c r="C90" i="16"/>
  <c r="B90" i="16"/>
  <c r="D89" i="16"/>
  <c r="C89" i="16"/>
  <c r="B89" i="16"/>
  <c r="D88" i="16"/>
  <c r="C88" i="16"/>
  <c r="B88" i="16"/>
  <c r="E87" i="16"/>
  <c r="P119" i="25" s="1"/>
  <c r="D87" i="16"/>
  <c r="C87" i="16"/>
  <c r="B87" i="16"/>
  <c r="E86" i="16"/>
  <c r="P118" i="25" s="1"/>
  <c r="D86" i="16"/>
  <c r="C86" i="16"/>
  <c r="B86" i="16"/>
  <c r="E85" i="16"/>
  <c r="P117" i="25" s="1"/>
  <c r="D85" i="16"/>
  <c r="C85" i="16"/>
  <c r="B85" i="16"/>
  <c r="E84" i="16"/>
  <c r="P128" i="25" s="1"/>
  <c r="D84" i="16"/>
  <c r="C84" i="16"/>
  <c r="B84" i="16"/>
  <c r="E83" i="16"/>
  <c r="P127" i="25" s="1"/>
  <c r="D83" i="16"/>
  <c r="C83" i="16"/>
  <c r="B83" i="16"/>
  <c r="D82" i="16"/>
  <c r="C82" i="16"/>
  <c r="B82" i="16"/>
  <c r="D81" i="16"/>
  <c r="C81" i="16"/>
  <c r="B81" i="16"/>
  <c r="D80" i="16"/>
  <c r="C80" i="16"/>
  <c r="B80" i="16"/>
  <c r="D79" i="16"/>
  <c r="C79" i="16"/>
  <c r="B79" i="16"/>
  <c r="D78" i="16"/>
  <c r="C78" i="16"/>
  <c r="B78" i="16"/>
  <c r="D77" i="16"/>
  <c r="C77" i="16"/>
  <c r="B77" i="16"/>
  <c r="D76" i="16"/>
  <c r="C76" i="16"/>
  <c r="B76" i="16"/>
  <c r="A76" i="16"/>
  <c r="D75" i="16"/>
  <c r="C75" i="16"/>
  <c r="B75" i="16"/>
  <c r="E74" i="16"/>
  <c r="P105" i="25" s="1"/>
  <c r="D74" i="16"/>
  <c r="C74" i="16"/>
  <c r="B74" i="16"/>
  <c r="E73" i="16"/>
  <c r="P108" i="25" s="1"/>
  <c r="D73" i="16"/>
  <c r="C73" i="16"/>
  <c r="B73" i="16"/>
  <c r="D72" i="16"/>
  <c r="C72" i="16"/>
  <c r="B72" i="16"/>
  <c r="D71" i="16"/>
  <c r="C71" i="16"/>
  <c r="B71" i="16"/>
  <c r="D70" i="16"/>
  <c r="C70" i="16"/>
  <c r="B70" i="16"/>
  <c r="A70" i="16"/>
  <c r="D69" i="16"/>
  <c r="C69" i="16"/>
  <c r="B69" i="16"/>
  <c r="D68" i="16"/>
  <c r="C68" i="16"/>
  <c r="B68" i="16"/>
  <c r="D67" i="16"/>
  <c r="C67" i="16"/>
  <c r="B67" i="16"/>
  <c r="D66" i="16"/>
  <c r="C66" i="16"/>
  <c r="B66" i="16"/>
  <c r="D65" i="16"/>
  <c r="C65" i="16"/>
  <c r="B65" i="16"/>
  <c r="D64" i="16"/>
  <c r="C64" i="16"/>
  <c r="B64" i="16"/>
  <c r="D63" i="16"/>
  <c r="C63" i="16"/>
  <c r="B63" i="16"/>
  <c r="D62" i="16"/>
  <c r="C62" i="16"/>
  <c r="B62" i="16"/>
  <c r="D61" i="16"/>
  <c r="C61" i="16"/>
  <c r="B61" i="16"/>
  <c r="D60" i="16"/>
  <c r="C60" i="16"/>
  <c r="B60" i="16"/>
  <c r="A60" i="16"/>
  <c r="E59" i="16"/>
  <c r="P84" i="25" s="1"/>
  <c r="D59" i="16"/>
  <c r="C59" i="16"/>
  <c r="B59" i="16"/>
  <c r="D58" i="16"/>
  <c r="C58" i="16"/>
  <c r="B58" i="16"/>
  <c r="D57" i="16"/>
  <c r="C57" i="16"/>
  <c r="B57" i="16"/>
  <c r="D56" i="16"/>
  <c r="C56" i="16"/>
  <c r="B56" i="16"/>
  <c r="D55" i="16"/>
  <c r="C55" i="16"/>
  <c r="B55" i="16"/>
  <c r="A55" i="16"/>
  <c r="D54" i="16"/>
  <c r="C54" i="16"/>
  <c r="B54" i="16"/>
  <c r="D53" i="16"/>
  <c r="C53" i="16"/>
  <c r="B53" i="16"/>
  <c r="E52" i="16"/>
  <c r="P73" i="25" s="1"/>
  <c r="D52" i="16"/>
  <c r="C52" i="16"/>
  <c r="B52" i="16"/>
  <c r="D51" i="16"/>
  <c r="C51" i="16"/>
  <c r="B51" i="16"/>
  <c r="D50" i="16"/>
  <c r="C50" i="16"/>
  <c r="B50" i="16"/>
  <c r="A50" i="16"/>
  <c r="D49" i="16"/>
  <c r="C49" i="16"/>
  <c r="B49" i="16"/>
  <c r="D48" i="16"/>
  <c r="C48" i="16"/>
  <c r="B48" i="16"/>
  <c r="D47" i="16"/>
  <c r="C47" i="16"/>
  <c r="B47" i="16"/>
  <c r="D46" i="16"/>
  <c r="C46" i="16"/>
  <c r="B46" i="16"/>
  <c r="D45" i="16"/>
  <c r="C45" i="16"/>
  <c r="B45" i="16"/>
  <c r="D44" i="16"/>
  <c r="C44" i="16"/>
  <c r="B44" i="16"/>
  <c r="D43" i="16"/>
  <c r="C43" i="16"/>
  <c r="B43" i="16"/>
  <c r="D42" i="16"/>
  <c r="C42" i="16"/>
  <c r="B42" i="16"/>
  <c r="A42" i="16"/>
  <c r="D41" i="16"/>
  <c r="C41" i="16"/>
  <c r="B41" i="16"/>
  <c r="D40" i="16"/>
  <c r="C40" i="16"/>
  <c r="B40" i="16"/>
  <c r="D39" i="16"/>
  <c r="C39" i="16"/>
  <c r="B39" i="16"/>
  <c r="E38" i="16"/>
  <c r="P42" i="25" s="1"/>
  <c r="D38" i="16"/>
  <c r="C38" i="16"/>
  <c r="B38" i="16"/>
  <c r="D37" i="16"/>
  <c r="C37" i="16"/>
  <c r="B37" i="16"/>
  <c r="D36" i="16"/>
  <c r="C36" i="16"/>
  <c r="B36" i="16"/>
  <c r="D35" i="16"/>
  <c r="C35" i="16"/>
  <c r="B35" i="16"/>
  <c r="D34" i="16"/>
  <c r="C34" i="16"/>
  <c r="B34" i="16"/>
  <c r="E33" i="16"/>
  <c r="P41" i="25" s="1"/>
  <c r="D33" i="16"/>
  <c r="C33" i="16"/>
  <c r="B33" i="16"/>
  <c r="E32" i="16"/>
  <c r="P40" i="25" s="1"/>
  <c r="D32" i="16"/>
  <c r="C32" i="16"/>
  <c r="B32" i="16"/>
  <c r="E31" i="16"/>
  <c r="P55" i="25" s="1"/>
  <c r="D31" i="16"/>
  <c r="C31" i="16"/>
  <c r="B31" i="16"/>
  <c r="E30" i="16"/>
  <c r="P39" i="25" s="1"/>
  <c r="D30" i="16"/>
  <c r="C30" i="16"/>
  <c r="B30" i="16"/>
  <c r="E29" i="16"/>
  <c r="P38" i="25" s="1"/>
  <c r="D29" i="16"/>
  <c r="C29" i="16"/>
  <c r="B29" i="16"/>
  <c r="E28" i="16"/>
  <c r="P37" i="25" s="1"/>
  <c r="D28" i="16"/>
  <c r="C28" i="16"/>
  <c r="B28" i="16"/>
  <c r="D27" i="16"/>
  <c r="C27" i="16"/>
  <c r="B27" i="16"/>
  <c r="D26" i="16"/>
  <c r="C26" i="16"/>
  <c r="B26" i="16"/>
  <c r="D25" i="16"/>
  <c r="C25" i="16"/>
  <c r="B25" i="16"/>
  <c r="D24" i="16"/>
  <c r="C24" i="16"/>
  <c r="B24" i="16"/>
  <c r="D23" i="16"/>
  <c r="C23" i="16"/>
  <c r="B23" i="16"/>
  <c r="D22" i="16"/>
  <c r="C22" i="16"/>
  <c r="B22" i="16"/>
  <c r="D21" i="16"/>
  <c r="C21" i="16"/>
  <c r="B21" i="16"/>
  <c r="D20" i="16"/>
  <c r="C20" i="16"/>
  <c r="B20" i="16"/>
  <c r="A20" i="16"/>
  <c r="E19" i="16"/>
  <c r="P28" i="25" s="1"/>
  <c r="D19" i="16"/>
  <c r="C19" i="16"/>
  <c r="B19" i="16"/>
  <c r="D18" i="16"/>
  <c r="C18" i="16"/>
  <c r="B18" i="16"/>
  <c r="D17" i="16"/>
  <c r="C17" i="16"/>
  <c r="B17" i="16"/>
  <c r="D16" i="16"/>
  <c r="C16" i="16"/>
  <c r="B16" i="16"/>
  <c r="A16" i="16"/>
  <c r="D15" i="16"/>
  <c r="C15" i="16"/>
  <c r="B15" i="16"/>
  <c r="D14" i="16"/>
  <c r="C14" i="16"/>
  <c r="B14" i="16"/>
  <c r="A14" i="16"/>
  <c r="D13" i="16"/>
  <c r="C13" i="16"/>
  <c r="B13" i="16"/>
  <c r="E12" i="16"/>
  <c r="P10" i="25" s="1"/>
  <c r="D12" i="16"/>
  <c r="C12" i="16"/>
  <c r="B12" i="16"/>
  <c r="D11" i="16"/>
  <c r="C11" i="16"/>
  <c r="B11" i="16"/>
  <c r="D10" i="16"/>
  <c r="C10" i="16"/>
  <c r="B10" i="16"/>
  <c r="D9" i="16"/>
  <c r="C9" i="16"/>
  <c r="B9" i="16"/>
  <c r="D8" i="16"/>
  <c r="C8" i="16"/>
  <c r="B8" i="16"/>
  <c r="D7" i="16"/>
  <c r="C7" i="16"/>
  <c r="B7" i="16"/>
  <c r="D6" i="16"/>
  <c r="C6" i="16"/>
  <c r="B6" i="16"/>
  <c r="D5" i="16"/>
  <c r="C5" i="16"/>
  <c r="B5" i="16"/>
  <c r="D4" i="16"/>
  <c r="C4" i="16"/>
  <c r="B4" i="16"/>
  <c r="A4" i="16"/>
  <c r="A2" i="16"/>
  <c r="D136" i="15"/>
  <c r="C136" i="15"/>
  <c r="B136" i="15"/>
  <c r="E135" i="15"/>
  <c r="O180" i="25" s="1"/>
  <c r="D135" i="15"/>
  <c r="C135" i="15"/>
  <c r="B135" i="15"/>
  <c r="D134" i="15"/>
  <c r="C134" i="15"/>
  <c r="B134" i="15"/>
  <c r="E133" i="15"/>
  <c r="O188" i="25" s="1"/>
  <c r="D133" i="15"/>
  <c r="C133" i="15"/>
  <c r="B133" i="15"/>
  <c r="E132" i="15"/>
  <c r="O179" i="25" s="1"/>
  <c r="D132" i="15"/>
  <c r="C132" i="15"/>
  <c r="B132" i="15"/>
  <c r="D131" i="15"/>
  <c r="C131" i="15"/>
  <c r="B131" i="15"/>
  <c r="D130" i="15"/>
  <c r="C130" i="15"/>
  <c r="B130" i="15"/>
  <c r="E129" i="15"/>
  <c r="O187" i="25" s="1"/>
  <c r="D129" i="15"/>
  <c r="C129" i="15"/>
  <c r="B129" i="15"/>
  <c r="E128" i="15"/>
  <c r="O186" i="25" s="1"/>
  <c r="D128" i="15"/>
  <c r="C128" i="15"/>
  <c r="B128" i="15"/>
  <c r="D127" i="15"/>
  <c r="C127" i="15"/>
  <c r="B127" i="15"/>
  <c r="D126" i="15"/>
  <c r="C126" i="15"/>
  <c r="B126" i="15"/>
  <c r="D125" i="15"/>
  <c r="C125" i="15"/>
  <c r="B125" i="15"/>
  <c r="E124" i="15"/>
  <c r="O178" i="25" s="1"/>
  <c r="D124" i="15"/>
  <c r="C124" i="15"/>
  <c r="B124" i="15"/>
  <c r="E123" i="15"/>
  <c r="O177" i="25" s="1"/>
  <c r="D123" i="15"/>
  <c r="C123" i="15"/>
  <c r="B123" i="15"/>
  <c r="D122" i="15"/>
  <c r="C122" i="15"/>
  <c r="B122" i="15"/>
  <c r="D121" i="15"/>
  <c r="C121" i="15"/>
  <c r="B121" i="15"/>
  <c r="D120" i="15"/>
  <c r="C120" i="15"/>
  <c r="B120" i="15"/>
  <c r="A120" i="15"/>
  <c r="D119" i="15"/>
  <c r="C119" i="15"/>
  <c r="B119" i="15"/>
  <c r="D118" i="15"/>
  <c r="C118" i="15"/>
  <c r="B118" i="15"/>
  <c r="E117" i="15"/>
  <c r="O155" i="25" s="1"/>
  <c r="D117" i="15"/>
  <c r="C117" i="15"/>
  <c r="B117" i="15"/>
  <c r="D116" i="15"/>
  <c r="C116" i="15"/>
  <c r="B116" i="15"/>
  <c r="D115" i="15"/>
  <c r="C115" i="15"/>
  <c r="B115" i="15"/>
  <c r="E114" i="15"/>
  <c r="O154" i="25" s="1"/>
  <c r="D114" i="15"/>
  <c r="C114" i="15"/>
  <c r="B114" i="15"/>
  <c r="E113" i="15"/>
  <c r="O167" i="25" s="1"/>
  <c r="D113" i="15"/>
  <c r="C113" i="15"/>
  <c r="B113" i="15"/>
  <c r="D112" i="15"/>
  <c r="C112" i="15"/>
  <c r="B112" i="15"/>
  <c r="D111" i="15"/>
  <c r="C111" i="15"/>
  <c r="B111" i="15"/>
  <c r="D110" i="15"/>
  <c r="C110" i="15"/>
  <c r="B110" i="15"/>
  <c r="D109" i="15"/>
  <c r="C109" i="15"/>
  <c r="B109" i="15"/>
  <c r="D108" i="15"/>
  <c r="C108" i="15"/>
  <c r="B108" i="15"/>
  <c r="D107" i="15"/>
  <c r="C107" i="15"/>
  <c r="B107" i="15"/>
  <c r="D106" i="15"/>
  <c r="C106" i="15"/>
  <c r="B106" i="15"/>
  <c r="A106" i="15"/>
  <c r="E105" i="15"/>
  <c r="O148" i="25" s="1"/>
  <c r="D105" i="15"/>
  <c r="C105" i="15"/>
  <c r="B105" i="15"/>
  <c r="E104" i="15"/>
  <c r="O147" i="25" s="1"/>
  <c r="D104" i="15"/>
  <c r="C104" i="15"/>
  <c r="B104" i="15"/>
  <c r="E103" i="15"/>
  <c r="O146" i="25" s="1"/>
  <c r="D103" i="15"/>
  <c r="C103" i="15"/>
  <c r="B103" i="15"/>
  <c r="D102" i="15"/>
  <c r="C102" i="15"/>
  <c r="B102" i="15"/>
  <c r="D101" i="15"/>
  <c r="C101" i="15"/>
  <c r="B101" i="15"/>
  <c r="D100" i="15"/>
  <c r="C100" i="15"/>
  <c r="B100" i="15"/>
  <c r="D99" i="15"/>
  <c r="C99" i="15"/>
  <c r="B99" i="15"/>
  <c r="D98" i="15"/>
  <c r="C98" i="15"/>
  <c r="B98" i="15"/>
  <c r="D97" i="15"/>
  <c r="C97" i="15"/>
  <c r="B97" i="15"/>
  <c r="D96" i="15"/>
  <c r="C96" i="15"/>
  <c r="B96" i="15"/>
  <c r="D95" i="15"/>
  <c r="C95" i="15"/>
  <c r="B95" i="15"/>
  <c r="D94" i="15"/>
  <c r="C94" i="15"/>
  <c r="B94" i="15"/>
  <c r="D93" i="15"/>
  <c r="C93" i="15"/>
  <c r="B93" i="15"/>
  <c r="D92" i="15"/>
  <c r="C92" i="15"/>
  <c r="B92" i="15"/>
  <c r="D91" i="15"/>
  <c r="C91" i="15"/>
  <c r="B91" i="15"/>
  <c r="A91" i="15"/>
  <c r="D90" i="15"/>
  <c r="C90" i="15"/>
  <c r="B90" i="15"/>
  <c r="D89" i="15"/>
  <c r="C89" i="15"/>
  <c r="B89" i="15"/>
  <c r="D88" i="15"/>
  <c r="C88" i="15"/>
  <c r="B88" i="15"/>
  <c r="E87" i="15"/>
  <c r="O119" i="25" s="1"/>
  <c r="D87" i="15"/>
  <c r="C87" i="15"/>
  <c r="B87" i="15"/>
  <c r="E86" i="15"/>
  <c r="O118" i="25" s="1"/>
  <c r="D86" i="15"/>
  <c r="C86" i="15"/>
  <c r="B86" i="15"/>
  <c r="E85" i="15"/>
  <c r="O117" i="25" s="1"/>
  <c r="D85" i="15"/>
  <c r="C85" i="15"/>
  <c r="B85" i="15"/>
  <c r="E84" i="15"/>
  <c r="O128" i="25" s="1"/>
  <c r="D84" i="15"/>
  <c r="C84" i="15"/>
  <c r="B84" i="15"/>
  <c r="E83" i="15"/>
  <c r="O127" i="25" s="1"/>
  <c r="D83" i="15"/>
  <c r="C83" i="15"/>
  <c r="B83" i="15"/>
  <c r="D82" i="15"/>
  <c r="C82" i="15"/>
  <c r="B82" i="15"/>
  <c r="D81" i="15"/>
  <c r="C81" i="15"/>
  <c r="B81" i="15"/>
  <c r="D80" i="15"/>
  <c r="C80" i="15"/>
  <c r="B80" i="15"/>
  <c r="D79" i="15"/>
  <c r="C79" i="15"/>
  <c r="B79" i="15"/>
  <c r="D78" i="15"/>
  <c r="C78" i="15"/>
  <c r="B78" i="15"/>
  <c r="D77" i="15"/>
  <c r="C77" i="15"/>
  <c r="B77" i="15"/>
  <c r="D76" i="15"/>
  <c r="C76" i="15"/>
  <c r="B76" i="15"/>
  <c r="A76" i="15"/>
  <c r="D75" i="15"/>
  <c r="C75" i="15"/>
  <c r="B75" i="15"/>
  <c r="E74" i="15"/>
  <c r="O105" i="25" s="1"/>
  <c r="D74" i="15"/>
  <c r="C74" i="15"/>
  <c r="B74" i="15"/>
  <c r="E73" i="15"/>
  <c r="O108" i="25" s="1"/>
  <c r="D73" i="15"/>
  <c r="C73" i="15"/>
  <c r="B73" i="15"/>
  <c r="D72" i="15"/>
  <c r="C72" i="15"/>
  <c r="B72" i="15"/>
  <c r="D71" i="15"/>
  <c r="C71" i="15"/>
  <c r="B71" i="15"/>
  <c r="D70" i="15"/>
  <c r="C70" i="15"/>
  <c r="B70" i="15"/>
  <c r="A70" i="15"/>
  <c r="D69" i="15"/>
  <c r="C69" i="15"/>
  <c r="B69" i="15"/>
  <c r="D68" i="15"/>
  <c r="C68" i="15"/>
  <c r="B68" i="15"/>
  <c r="D67" i="15"/>
  <c r="C67" i="15"/>
  <c r="B67" i="15"/>
  <c r="D66" i="15"/>
  <c r="C66" i="15"/>
  <c r="B66" i="15"/>
  <c r="D65" i="15"/>
  <c r="C65" i="15"/>
  <c r="B65" i="15"/>
  <c r="D64" i="15"/>
  <c r="C64" i="15"/>
  <c r="B64" i="15"/>
  <c r="D63" i="15"/>
  <c r="C63" i="15"/>
  <c r="B63" i="15"/>
  <c r="D62" i="15"/>
  <c r="C62" i="15"/>
  <c r="B62" i="15"/>
  <c r="D61" i="15"/>
  <c r="C61" i="15"/>
  <c r="B61" i="15"/>
  <c r="D60" i="15"/>
  <c r="C60" i="15"/>
  <c r="B60" i="15"/>
  <c r="A60" i="15"/>
  <c r="E59" i="15"/>
  <c r="O84" i="25" s="1"/>
  <c r="D59" i="15"/>
  <c r="C59" i="15"/>
  <c r="B59" i="15"/>
  <c r="D58" i="15"/>
  <c r="C58" i="15"/>
  <c r="B58" i="15"/>
  <c r="D57" i="15"/>
  <c r="C57" i="15"/>
  <c r="B57" i="15"/>
  <c r="D56" i="15"/>
  <c r="C56" i="15"/>
  <c r="B56" i="15"/>
  <c r="D55" i="15"/>
  <c r="C55" i="15"/>
  <c r="B55" i="15"/>
  <c r="A55" i="15"/>
  <c r="D54" i="15"/>
  <c r="C54" i="15"/>
  <c r="B54" i="15"/>
  <c r="D53" i="15"/>
  <c r="C53" i="15"/>
  <c r="B53" i="15"/>
  <c r="E52" i="15"/>
  <c r="O73" i="25" s="1"/>
  <c r="D52" i="15"/>
  <c r="C52" i="15"/>
  <c r="B52" i="15"/>
  <c r="D51" i="15"/>
  <c r="C51" i="15"/>
  <c r="B51" i="15"/>
  <c r="D50" i="15"/>
  <c r="C50" i="15"/>
  <c r="B50" i="15"/>
  <c r="A50" i="15"/>
  <c r="D49" i="15"/>
  <c r="C49" i="15"/>
  <c r="B49" i="15"/>
  <c r="D48" i="15"/>
  <c r="C48" i="15"/>
  <c r="B48" i="15"/>
  <c r="D47" i="15"/>
  <c r="C47" i="15"/>
  <c r="B47" i="15"/>
  <c r="D46" i="15"/>
  <c r="C46" i="15"/>
  <c r="B46" i="15"/>
  <c r="D45" i="15"/>
  <c r="C45" i="15"/>
  <c r="B45" i="15"/>
  <c r="D44" i="15"/>
  <c r="C44" i="15"/>
  <c r="B44" i="15"/>
  <c r="D43" i="15"/>
  <c r="C43" i="15"/>
  <c r="B43" i="15"/>
  <c r="D42" i="15"/>
  <c r="C42" i="15"/>
  <c r="B42" i="15"/>
  <c r="A42" i="15"/>
  <c r="D41" i="15"/>
  <c r="C41" i="15"/>
  <c r="B41" i="15"/>
  <c r="D40" i="15"/>
  <c r="C40" i="15"/>
  <c r="B40" i="15"/>
  <c r="D39" i="15"/>
  <c r="C39" i="15"/>
  <c r="B39" i="15"/>
  <c r="E38" i="15"/>
  <c r="O42" i="25" s="1"/>
  <c r="D38" i="15"/>
  <c r="C38" i="15"/>
  <c r="B38" i="15"/>
  <c r="D37" i="15"/>
  <c r="C37" i="15"/>
  <c r="B37" i="15"/>
  <c r="D36" i="15"/>
  <c r="C36" i="15"/>
  <c r="B36" i="15"/>
  <c r="D35" i="15"/>
  <c r="C35" i="15"/>
  <c r="B35" i="15"/>
  <c r="D34" i="15"/>
  <c r="C34" i="15"/>
  <c r="B34" i="15"/>
  <c r="E33" i="15"/>
  <c r="O41" i="25" s="1"/>
  <c r="D33" i="15"/>
  <c r="C33" i="15"/>
  <c r="B33" i="15"/>
  <c r="E32" i="15"/>
  <c r="O40" i="25" s="1"/>
  <c r="D32" i="15"/>
  <c r="C32" i="15"/>
  <c r="B32" i="15"/>
  <c r="E31" i="15"/>
  <c r="O55" i="25" s="1"/>
  <c r="D31" i="15"/>
  <c r="C31" i="15"/>
  <c r="B31" i="15"/>
  <c r="E30" i="15"/>
  <c r="O39" i="25" s="1"/>
  <c r="D30" i="15"/>
  <c r="C30" i="15"/>
  <c r="B30" i="15"/>
  <c r="E29" i="15"/>
  <c r="O38" i="25" s="1"/>
  <c r="D29" i="15"/>
  <c r="C29" i="15"/>
  <c r="B29" i="15"/>
  <c r="E28" i="15"/>
  <c r="O37" i="25" s="1"/>
  <c r="D28" i="15"/>
  <c r="C28" i="15"/>
  <c r="B28" i="15"/>
  <c r="D27" i="15"/>
  <c r="C27" i="15"/>
  <c r="B27" i="15"/>
  <c r="D26" i="15"/>
  <c r="C26" i="15"/>
  <c r="B26" i="15"/>
  <c r="D25" i="15"/>
  <c r="C25" i="15"/>
  <c r="B25" i="15"/>
  <c r="D24" i="15"/>
  <c r="C24" i="15"/>
  <c r="B24" i="15"/>
  <c r="D23" i="15"/>
  <c r="C23" i="15"/>
  <c r="B23" i="15"/>
  <c r="D22" i="15"/>
  <c r="C22" i="15"/>
  <c r="B22" i="15"/>
  <c r="D21" i="15"/>
  <c r="C21" i="15"/>
  <c r="B21" i="15"/>
  <c r="D20" i="15"/>
  <c r="C20" i="15"/>
  <c r="B20" i="15"/>
  <c r="A20" i="15"/>
  <c r="E19" i="15"/>
  <c r="O28" i="25" s="1"/>
  <c r="D19" i="15"/>
  <c r="C19" i="15"/>
  <c r="B19" i="15"/>
  <c r="D18" i="15"/>
  <c r="C18" i="15"/>
  <c r="B18" i="15"/>
  <c r="D17" i="15"/>
  <c r="C17" i="15"/>
  <c r="B17" i="15"/>
  <c r="D16" i="15"/>
  <c r="C16" i="15"/>
  <c r="B16" i="15"/>
  <c r="A16" i="15"/>
  <c r="D15" i="15"/>
  <c r="C15" i="15"/>
  <c r="B15" i="15"/>
  <c r="D14" i="15"/>
  <c r="C14" i="15"/>
  <c r="B14" i="15"/>
  <c r="A14" i="15"/>
  <c r="D13" i="15"/>
  <c r="C13" i="15"/>
  <c r="B13" i="15"/>
  <c r="E12" i="15"/>
  <c r="O10" i="25" s="1"/>
  <c r="D12" i="15"/>
  <c r="C12" i="15"/>
  <c r="B12" i="15"/>
  <c r="D11" i="15"/>
  <c r="C11" i="15"/>
  <c r="B11" i="15"/>
  <c r="D10" i="15"/>
  <c r="C10" i="15"/>
  <c r="B10" i="15"/>
  <c r="D9" i="15"/>
  <c r="C9" i="15"/>
  <c r="B9" i="15"/>
  <c r="D8" i="15"/>
  <c r="C8" i="15"/>
  <c r="B8" i="15"/>
  <c r="D7" i="15"/>
  <c r="C7" i="15"/>
  <c r="B7" i="15"/>
  <c r="D6" i="15"/>
  <c r="C6" i="15"/>
  <c r="B6" i="15"/>
  <c r="D5" i="15"/>
  <c r="C5" i="15"/>
  <c r="B5" i="15"/>
  <c r="D4" i="15"/>
  <c r="C4" i="15"/>
  <c r="B4" i="15"/>
  <c r="A4" i="15"/>
  <c r="A2" i="15"/>
  <c r="D136" i="14"/>
  <c r="C136" i="14"/>
  <c r="B136" i="14"/>
  <c r="E135" i="14"/>
  <c r="N180" i="25" s="1"/>
  <c r="D135" i="14"/>
  <c r="C135" i="14"/>
  <c r="B135" i="14"/>
  <c r="D134" i="14"/>
  <c r="C134" i="14"/>
  <c r="B134" i="14"/>
  <c r="E133" i="14"/>
  <c r="N188" i="25" s="1"/>
  <c r="D133" i="14"/>
  <c r="C133" i="14"/>
  <c r="B133" i="14"/>
  <c r="E132" i="14"/>
  <c r="N179" i="25" s="1"/>
  <c r="D132" i="14"/>
  <c r="C132" i="14"/>
  <c r="B132" i="14"/>
  <c r="D131" i="14"/>
  <c r="C131" i="14"/>
  <c r="B131" i="14"/>
  <c r="D130" i="14"/>
  <c r="C130" i="14"/>
  <c r="B130" i="14"/>
  <c r="E129" i="14"/>
  <c r="N187" i="25" s="1"/>
  <c r="D129" i="14"/>
  <c r="C129" i="14"/>
  <c r="B129" i="14"/>
  <c r="E128" i="14"/>
  <c r="N186" i="25" s="1"/>
  <c r="D128" i="14"/>
  <c r="C128" i="14"/>
  <c r="B128" i="14"/>
  <c r="D127" i="14"/>
  <c r="C127" i="14"/>
  <c r="B127" i="14"/>
  <c r="D126" i="14"/>
  <c r="C126" i="14"/>
  <c r="B126" i="14"/>
  <c r="D125" i="14"/>
  <c r="C125" i="14"/>
  <c r="B125" i="14"/>
  <c r="E124" i="14"/>
  <c r="N178" i="25" s="1"/>
  <c r="D124" i="14"/>
  <c r="C124" i="14"/>
  <c r="B124" i="14"/>
  <c r="E123" i="14"/>
  <c r="N177" i="25" s="1"/>
  <c r="D123" i="14"/>
  <c r="C123" i="14"/>
  <c r="B123" i="14"/>
  <c r="D122" i="14"/>
  <c r="C122" i="14"/>
  <c r="B122" i="14"/>
  <c r="D121" i="14"/>
  <c r="C121" i="14"/>
  <c r="B121" i="14"/>
  <c r="D120" i="14"/>
  <c r="C120" i="14"/>
  <c r="B120" i="14"/>
  <c r="A120" i="14"/>
  <c r="D119" i="14"/>
  <c r="C119" i="14"/>
  <c r="B119" i="14"/>
  <c r="D118" i="14"/>
  <c r="C118" i="14"/>
  <c r="B118" i="14"/>
  <c r="E117" i="14"/>
  <c r="N155" i="25" s="1"/>
  <c r="D117" i="14"/>
  <c r="C117" i="14"/>
  <c r="B117" i="14"/>
  <c r="D116" i="14"/>
  <c r="C116" i="14"/>
  <c r="B116" i="14"/>
  <c r="D115" i="14"/>
  <c r="C115" i="14"/>
  <c r="B115" i="14"/>
  <c r="E114" i="14"/>
  <c r="N154" i="25" s="1"/>
  <c r="D114" i="14"/>
  <c r="C114" i="14"/>
  <c r="B114" i="14"/>
  <c r="E113" i="14"/>
  <c r="N167" i="25" s="1"/>
  <c r="D113" i="14"/>
  <c r="C113" i="14"/>
  <c r="B113" i="14"/>
  <c r="D112" i="14"/>
  <c r="C112" i="14"/>
  <c r="B112" i="14"/>
  <c r="D111" i="14"/>
  <c r="C111" i="14"/>
  <c r="B111" i="14"/>
  <c r="D110" i="14"/>
  <c r="C110" i="14"/>
  <c r="B110" i="14"/>
  <c r="D109" i="14"/>
  <c r="C109" i="14"/>
  <c r="B109" i="14"/>
  <c r="D108" i="14"/>
  <c r="C108" i="14"/>
  <c r="B108" i="14"/>
  <c r="D107" i="14"/>
  <c r="C107" i="14"/>
  <c r="B107" i="14"/>
  <c r="D106" i="14"/>
  <c r="C106" i="14"/>
  <c r="B106" i="14"/>
  <c r="A106" i="14"/>
  <c r="E105" i="14"/>
  <c r="N148" i="25" s="1"/>
  <c r="D105" i="14"/>
  <c r="C105" i="14"/>
  <c r="B105" i="14"/>
  <c r="E104" i="14"/>
  <c r="N147" i="25" s="1"/>
  <c r="D104" i="14"/>
  <c r="C104" i="14"/>
  <c r="B104" i="14"/>
  <c r="E103" i="14"/>
  <c r="N146" i="25" s="1"/>
  <c r="D103" i="14"/>
  <c r="C103" i="14"/>
  <c r="B103" i="14"/>
  <c r="D102" i="14"/>
  <c r="C102" i="14"/>
  <c r="B102" i="14"/>
  <c r="D101" i="14"/>
  <c r="C101" i="14"/>
  <c r="B101" i="14"/>
  <c r="D100" i="14"/>
  <c r="C100" i="14"/>
  <c r="B100" i="14"/>
  <c r="D99" i="14"/>
  <c r="C99" i="14"/>
  <c r="B99" i="14"/>
  <c r="D98" i="14"/>
  <c r="C98" i="14"/>
  <c r="B98" i="14"/>
  <c r="D97" i="14"/>
  <c r="C97" i="14"/>
  <c r="B97" i="14"/>
  <c r="D96" i="14"/>
  <c r="C96" i="14"/>
  <c r="B96" i="14"/>
  <c r="D95" i="14"/>
  <c r="C95" i="14"/>
  <c r="B95" i="14"/>
  <c r="D94" i="14"/>
  <c r="C94" i="14"/>
  <c r="B94" i="14"/>
  <c r="D93" i="14"/>
  <c r="C93" i="14"/>
  <c r="B93" i="14"/>
  <c r="D92" i="14"/>
  <c r="C92" i="14"/>
  <c r="B92" i="14"/>
  <c r="D91" i="14"/>
  <c r="C91" i="14"/>
  <c r="B91" i="14"/>
  <c r="A91" i="14"/>
  <c r="D90" i="14"/>
  <c r="C90" i="14"/>
  <c r="B90" i="14"/>
  <c r="D89" i="14"/>
  <c r="C89" i="14"/>
  <c r="B89" i="14"/>
  <c r="D88" i="14"/>
  <c r="C88" i="14"/>
  <c r="B88" i="14"/>
  <c r="E87" i="14"/>
  <c r="N119" i="25" s="1"/>
  <c r="D87" i="14"/>
  <c r="C87" i="14"/>
  <c r="B87" i="14"/>
  <c r="E86" i="14"/>
  <c r="N118" i="25" s="1"/>
  <c r="D86" i="14"/>
  <c r="C86" i="14"/>
  <c r="B86" i="14"/>
  <c r="E85" i="14"/>
  <c r="N117" i="25" s="1"/>
  <c r="D85" i="14"/>
  <c r="C85" i="14"/>
  <c r="B85" i="14"/>
  <c r="E84" i="14"/>
  <c r="N128" i="25" s="1"/>
  <c r="D84" i="14"/>
  <c r="C84" i="14"/>
  <c r="B84" i="14"/>
  <c r="E83" i="14"/>
  <c r="N127" i="25" s="1"/>
  <c r="D83" i="14"/>
  <c r="C83" i="14"/>
  <c r="B83" i="14"/>
  <c r="D82" i="14"/>
  <c r="C82" i="14"/>
  <c r="B82" i="14"/>
  <c r="D81" i="14"/>
  <c r="C81" i="14"/>
  <c r="B81" i="14"/>
  <c r="D80" i="14"/>
  <c r="C80" i="14"/>
  <c r="B80" i="14"/>
  <c r="D79" i="14"/>
  <c r="C79" i="14"/>
  <c r="B79" i="14"/>
  <c r="D78" i="14"/>
  <c r="C78" i="14"/>
  <c r="B78" i="14"/>
  <c r="D77" i="14"/>
  <c r="C77" i="14"/>
  <c r="B77" i="14"/>
  <c r="D76" i="14"/>
  <c r="C76" i="14"/>
  <c r="B76" i="14"/>
  <c r="A76" i="14"/>
  <c r="D75" i="14"/>
  <c r="C75" i="14"/>
  <c r="B75" i="14"/>
  <c r="E74" i="14"/>
  <c r="N105" i="25" s="1"/>
  <c r="D74" i="14"/>
  <c r="C74" i="14"/>
  <c r="B74" i="14"/>
  <c r="E73" i="14"/>
  <c r="N108" i="25" s="1"/>
  <c r="D73" i="14"/>
  <c r="C73" i="14"/>
  <c r="B73" i="14"/>
  <c r="D72" i="14"/>
  <c r="C72" i="14"/>
  <c r="B72" i="14"/>
  <c r="D71" i="14"/>
  <c r="C71" i="14"/>
  <c r="B71" i="14"/>
  <c r="D70" i="14"/>
  <c r="C70" i="14"/>
  <c r="B70" i="14"/>
  <c r="A70" i="14"/>
  <c r="D69" i="14"/>
  <c r="C69" i="14"/>
  <c r="B69" i="14"/>
  <c r="D68" i="14"/>
  <c r="C68" i="14"/>
  <c r="B68" i="14"/>
  <c r="D67" i="14"/>
  <c r="C67" i="14"/>
  <c r="B67" i="14"/>
  <c r="D66" i="14"/>
  <c r="C66" i="14"/>
  <c r="B66" i="14"/>
  <c r="D65" i="14"/>
  <c r="C65" i="14"/>
  <c r="B65" i="14"/>
  <c r="D64" i="14"/>
  <c r="C64" i="14"/>
  <c r="B64" i="14"/>
  <c r="D63" i="14"/>
  <c r="C63" i="14"/>
  <c r="B63" i="14"/>
  <c r="D62" i="14"/>
  <c r="C62" i="14"/>
  <c r="B62" i="14"/>
  <c r="D61" i="14"/>
  <c r="C61" i="14"/>
  <c r="B61" i="14"/>
  <c r="D60" i="14"/>
  <c r="C60" i="14"/>
  <c r="B60" i="14"/>
  <c r="A60" i="14"/>
  <c r="E59" i="14"/>
  <c r="N84" i="25" s="1"/>
  <c r="D59" i="14"/>
  <c r="C59" i="14"/>
  <c r="B59" i="14"/>
  <c r="D58" i="14"/>
  <c r="C58" i="14"/>
  <c r="B58" i="14"/>
  <c r="D57" i="14"/>
  <c r="C57" i="14"/>
  <c r="B57" i="14"/>
  <c r="D56" i="14"/>
  <c r="C56" i="14"/>
  <c r="B56" i="14"/>
  <c r="D55" i="14"/>
  <c r="C55" i="14"/>
  <c r="B55" i="14"/>
  <c r="A55" i="14"/>
  <c r="D54" i="14"/>
  <c r="C54" i="14"/>
  <c r="B54" i="14"/>
  <c r="D53" i="14"/>
  <c r="C53" i="14"/>
  <c r="B53" i="14"/>
  <c r="E52" i="14"/>
  <c r="N73" i="25" s="1"/>
  <c r="D52" i="14"/>
  <c r="C52" i="14"/>
  <c r="B52" i="14"/>
  <c r="D51" i="14"/>
  <c r="C51" i="14"/>
  <c r="B51" i="14"/>
  <c r="D50" i="14"/>
  <c r="C50" i="14"/>
  <c r="B50" i="14"/>
  <c r="A50" i="14"/>
  <c r="D49" i="14"/>
  <c r="C49" i="14"/>
  <c r="B49" i="14"/>
  <c r="D48" i="14"/>
  <c r="C48" i="14"/>
  <c r="B48" i="14"/>
  <c r="D47" i="14"/>
  <c r="C47" i="14"/>
  <c r="B47" i="14"/>
  <c r="D46" i="14"/>
  <c r="C46" i="14"/>
  <c r="B46" i="14"/>
  <c r="D45" i="14"/>
  <c r="C45" i="14"/>
  <c r="B45" i="14"/>
  <c r="D44" i="14"/>
  <c r="C44" i="14"/>
  <c r="B44" i="14"/>
  <c r="D43" i="14"/>
  <c r="C43" i="14"/>
  <c r="B43" i="14"/>
  <c r="D42" i="14"/>
  <c r="C42" i="14"/>
  <c r="B42" i="14"/>
  <c r="A42" i="14"/>
  <c r="D41" i="14"/>
  <c r="C41" i="14"/>
  <c r="B41" i="14"/>
  <c r="D40" i="14"/>
  <c r="C40" i="14"/>
  <c r="B40" i="14"/>
  <c r="D39" i="14"/>
  <c r="C39" i="14"/>
  <c r="B39" i="14"/>
  <c r="E38" i="14"/>
  <c r="N42" i="25" s="1"/>
  <c r="D38" i="14"/>
  <c r="C38" i="14"/>
  <c r="B38" i="14"/>
  <c r="D37" i="14"/>
  <c r="C37" i="14"/>
  <c r="B37" i="14"/>
  <c r="D36" i="14"/>
  <c r="C36" i="14"/>
  <c r="B36" i="14"/>
  <c r="D35" i="14"/>
  <c r="C35" i="14"/>
  <c r="B35" i="14"/>
  <c r="D34" i="14"/>
  <c r="C34" i="14"/>
  <c r="B34" i="14"/>
  <c r="E33" i="14"/>
  <c r="N41" i="25" s="1"/>
  <c r="D33" i="14"/>
  <c r="C33" i="14"/>
  <c r="B33" i="14"/>
  <c r="E32" i="14"/>
  <c r="N40" i="25" s="1"/>
  <c r="D32" i="14"/>
  <c r="C32" i="14"/>
  <c r="B32" i="14"/>
  <c r="E31" i="14"/>
  <c r="N55" i="25" s="1"/>
  <c r="D31" i="14"/>
  <c r="C31" i="14"/>
  <c r="B31" i="14"/>
  <c r="E30" i="14"/>
  <c r="N39" i="25" s="1"/>
  <c r="D30" i="14"/>
  <c r="C30" i="14"/>
  <c r="B30" i="14"/>
  <c r="E29" i="14"/>
  <c r="N38" i="25" s="1"/>
  <c r="D29" i="14"/>
  <c r="C29" i="14"/>
  <c r="B29" i="14"/>
  <c r="E28" i="14"/>
  <c r="N37" i="25" s="1"/>
  <c r="D28" i="14"/>
  <c r="C28" i="14"/>
  <c r="B28" i="14"/>
  <c r="D27" i="14"/>
  <c r="C27" i="14"/>
  <c r="B27" i="14"/>
  <c r="D26" i="14"/>
  <c r="C26" i="14"/>
  <c r="B26" i="14"/>
  <c r="D25" i="14"/>
  <c r="C25" i="14"/>
  <c r="B25" i="14"/>
  <c r="D24" i="14"/>
  <c r="C24" i="14"/>
  <c r="B24" i="14"/>
  <c r="D23" i="14"/>
  <c r="C23" i="14"/>
  <c r="B23" i="14"/>
  <c r="D22" i="14"/>
  <c r="C22" i="14"/>
  <c r="B22" i="14"/>
  <c r="D21" i="14"/>
  <c r="C21" i="14"/>
  <c r="B21" i="14"/>
  <c r="D20" i="14"/>
  <c r="C20" i="14"/>
  <c r="B20" i="14"/>
  <c r="A20" i="14"/>
  <c r="E19" i="14"/>
  <c r="N28" i="25" s="1"/>
  <c r="D19" i="14"/>
  <c r="C19" i="14"/>
  <c r="B19" i="14"/>
  <c r="D18" i="14"/>
  <c r="C18" i="14"/>
  <c r="B18" i="14"/>
  <c r="D17" i="14"/>
  <c r="C17" i="14"/>
  <c r="B17" i="14"/>
  <c r="D16" i="14"/>
  <c r="C16" i="14"/>
  <c r="B16" i="14"/>
  <c r="A16" i="14"/>
  <c r="D15" i="14"/>
  <c r="C15" i="14"/>
  <c r="B15" i="14"/>
  <c r="D14" i="14"/>
  <c r="C14" i="14"/>
  <c r="B14" i="14"/>
  <c r="A14" i="14"/>
  <c r="D13" i="14"/>
  <c r="C13" i="14"/>
  <c r="B13" i="14"/>
  <c r="E12" i="14"/>
  <c r="N10" i="25" s="1"/>
  <c r="D12" i="14"/>
  <c r="C12" i="14"/>
  <c r="B12" i="14"/>
  <c r="D11" i="14"/>
  <c r="C11" i="14"/>
  <c r="B11" i="14"/>
  <c r="D10" i="14"/>
  <c r="C10" i="14"/>
  <c r="B10" i="14"/>
  <c r="D9" i="14"/>
  <c r="C9" i="14"/>
  <c r="B9" i="14"/>
  <c r="D8" i="14"/>
  <c r="C8" i="14"/>
  <c r="B8" i="14"/>
  <c r="D7" i="14"/>
  <c r="C7" i="14"/>
  <c r="B7" i="14"/>
  <c r="D6" i="14"/>
  <c r="C6" i="14"/>
  <c r="B6" i="14"/>
  <c r="D5" i="14"/>
  <c r="C5" i="14"/>
  <c r="B5" i="14"/>
  <c r="D4" i="14"/>
  <c r="C4" i="14"/>
  <c r="B4" i="14"/>
  <c r="A4" i="14"/>
  <c r="A2" i="14"/>
  <c r="D136" i="13"/>
  <c r="C136" i="13"/>
  <c r="B136" i="13"/>
  <c r="E135" i="13"/>
  <c r="M180" i="25" s="1"/>
  <c r="D135" i="13"/>
  <c r="C135" i="13"/>
  <c r="B135" i="13"/>
  <c r="D134" i="13"/>
  <c r="C134" i="13"/>
  <c r="B134" i="13"/>
  <c r="E133" i="13"/>
  <c r="M188" i="25" s="1"/>
  <c r="D133" i="13"/>
  <c r="C133" i="13"/>
  <c r="B133" i="13"/>
  <c r="E132" i="13"/>
  <c r="M179" i="25" s="1"/>
  <c r="D132" i="13"/>
  <c r="C132" i="13"/>
  <c r="B132" i="13"/>
  <c r="D131" i="13"/>
  <c r="C131" i="13"/>
  <c r="B131" i="13"/>
  <c r="D130" i="13"/>
  <c r="C130" i="13"/>
  <c r="B130" i="13"/>
  <c r="E129" i="13"/>
  <c r="M187" i="25" s="1"/>
  <c r="D129" i="13"/>
  <c r="C129" i="13"/>
  <c r="B129" i="13"/>
  <c r="E128" i="13"/>
  <c r="M186" i="25" s="1"/>
  <c r="D128" i="13"/>
  <c r="C128" i="13"/>
  <c r="B128" i="13"/>
  <c r="D127" i="13"/>
  <c r="C127" i="13"/>
  <c r="B127" i="13"/>
  <c r="D126" i="13"/>
  <c r="C126" i="13"/>
  <c r="B126" i="13"/>
  <c r="D125" i="13"/>
  <c r="C125" i="13"/>
  <c r="B125" i="13"/>
  <c r="E124" i="13"/>
  <c r="M178" i="25" s="1"/>
  <c r="D124" i="13"/>
  <c r="C124" i="13"/>
  <c r="B124" i="13"/>
  <c r="E123" i="13"/>
  <c r="M177" i="25" s="1"/>
  <c r="D123" i="13"/>
  <c r="C123" i="13"/>
  <c r="B123" i="13"/>
  <c r="D122" i="13"/>
  <c r="C122" i="13"/>
  <c r="B122" i="13"/>
  <c r="D121" i="13"/>
  <c r="C121" i="13"/>
  <c r="B121" i="13"/>
  <c r="D120" i="13"/>
  <c r="C120" i="13"/>
  <c r="B120" i="13"/>
  <c r="A120" i="13"/>
  <c r="D119" i="13"/>
  <c r="C119" i="13"/>
  <c r="B119" i="13"/>
  <c r="D118" i="13"/>
  <c r="C118" i="13"/>
  <c r="B118" i="13"/>
  <c r="E117" i="13"/>
  <c r="M155" i="25" s="1"/>
  <c r="D117" i="13"/>
  <c r="C117" i="13"/>
  <c r="B117" i="13"/>
  <c r="D116" i="13"/>
  <c r="C116" i="13"/>
  <c r="B116" i="13"/>
  <c r="D115" i="13"/>
  <c r="C115" i="13"/>
  <c r="B115" i="13"/>
  <c r="E114" i="13"/>
  <c r="M154" i="25" s="1"/>
  <c r="D114" i="13"/>
  <c r="C114" i="13"/>
  <c r="B114" i="13"/>
  <c r="E113" i="13"/>
  <c r="M167" i="25" s="1"/>
  <c r="D113" i="13"/>
  <c r="C113" i="13"/>
  <c r="B113" i="13"/>
  <c r="D112" i="13"/>
  <c r="C112" i="13"/>
  <c r="B112" i="13"/>
  <c r="D111" i="13"/>
  <c r="C111" i="13"/>
  <c r="B111" i="13"/>
  <c r="D110" i="13"/>
  <c r="C110" i="13"/>
  <c r="B110" i="13"/>
  <c r="D109" i="13"/>
  <c r="C109" i="13"/>
  <c r="B109" i="13"/>
  <c r="D108" i="13"/>
  <c r="C108" i="13"/>
  <c r="B108" i="13"/>
  <c r="D107" i="13"/>
  <c r="C107" i="13"/>
  <c r="B107" i="13"/>
  <c r="D106" i="13"/>
  <c r="C106" i="13"/>
  <c r="B106" i="13"/>
  <c r="A106" i="13"/>
  <c r="E105" i="13"/>
  <c r="M148" i="25" s="1"/>
  <c r="D105" i="13"/>
  <c r="C105" i="13"/>
  <c r="B105" i="13"/>
  <c r="E104" i="13"/>
  <c r="M147" i="25" s="1"/>
  <c r="D104" i="13"/>
  <c r="C104" i="13"/>
  <c r="B104" i="13"/>
  <c r="E103" i="13"/>
  <c r="M146" i="25" s="1"/>
  <c r="D103" i="13"/>
  <c r="C103" i="13"/>
  <c r="B103" i="13"/>
  <c r="D102" i="13"/>
  <c r="C102" i="13"/>
  <c r="B102" i="13"/>
  <c r="D101" i="13"/>
  <c r="C101" i="13"/>
  <c r="B101" i="13"/>
  <c r="D100" i="13"/>
  <c r="C100" i="13"/>
  <c r="B100" i="13"/>
  <c r="D99" i="13"/>
  <c r="C99" i="13"/>
  <c r="B99" i="13"/>
  <c r="D98" i="13"/>
  <c r="C98" i="13"/>
  <c r="B98" i="13"/>
  <c r="D97" i="13"/>
  <c r="C97" i="13"/>
  <c r="B97" i="13"/>
  <c r="D96" i="13"/>
  <c r="C96" i="13"/>
  <c r="B96" i="13"/>
  <c r="D95" i="13"/>
  <c r="C95" i="13"/>
  <c r="B95" i="13"/>
  <c r="D94" i="13"/>
  <c r="C94" i="13"/>
  <c r="B94" i="13"/>
  <c r="D93" i="13"/>
  <c r="C93" i="13"/>
  <c r="B93" i="13"/>
  <c r="D92" i="13"/>
  <c r="C92" i="13"/>
  <c r="B92" i="13"/>
  <c r="D91" i="13"/>
  <c r="C91" i="13"/>
  <c r="B91" i="13"/>
  <c r="A91" i="13"/>
  <c r="D90" i="13"/>
  <c r="C90" i="13"/>
  <c r="B90" i="13"/>
  <c r="D89" i="13"/>
  <c r="C89" i="13"/>
  <c r="B89" i="13"/>
  <c r="D88" i="13"/>
  <c r="C88" i="13"/>
  <c r="B88" i="13"/>
  <c r="E87" i="13"/>
  <c r="M119" i="25" s="1"/>
  <c r="D87" i="13"/>
  <c r="C87" i="13"/>
  <c r="B87" i="13"/>
  <c r="E86" i="13"/>
  <c r="M118" i="25" s="1"/>
  <c r="D86" i="13"/>
  <c r="C86" i="13"/>
  <c r="B86" i="13"/>
  <c r="E85" i="13"/>
  <c r="M117" i="25" s="1"/>
  <c r="D85" i="13"/>
  <c r="C85" i="13"/>
  <c r="B85" i="13"/>
  <c r="E84" i="13"/>
  <c r="M128" i="25" s="1"/>
  <c r="D84" i="13"/>
  <c r="C84" i="13"/>
  <c r="B84" i="13"/>
  <c r="E83" i="13"/>
  <c r="M127" i="25" s="1"/>
  <c r="D83" i="13"/>
  <c r="C83" i="13"/>
  <c r="B83" i="13"/>
  <c r="D82" i="13"/>
  <c r="C82" i="13"/>
  <c r="B82" i="13"/>
  <c r="D81" i="13"/>
  <c r="C81" i="13"/>
  <c r="B81" i="13"/>
  <c r="D80" i="13"/>
  <c r="C80" i="13"/>
  <c r="B80" i="13"/>
  <c r="D79" i="13"/>
  <c r="C79" i="13"/>
  <c r="B79" i="13"/>
  <c r="D78" i="13"/>
  <c r="C78" i="13"/>
  <c r="B78" i="13"/>
  <c r="D77" i="13"/>
  <c r="C77" i="13"/>
  <c r="B77" i="13"/>
  <c r="D76" i="13"/>
  <c r="C76" i="13"/>
  <c r="B76" i="13"/>
  <c r="A76" i="13"/>
  <c r="D75" i="13"/>
  <c r="C75" i="13"/>
  <c r="B75" i="13"/>
  <c r="E74" i="13"/>
  <c r="M105" i="25" s="1"/>
  <c r="D74" i="13"/>
  <c r="C74" i="13"/>
  <c r="B74" i="13"/>
  <c r="E73" i="13"/>
  <c r="M108" i="25" s="1"/>
  <c r="D73" i="13"/>
  <c r="C73" i="13"/>
  <c r="B73" i="13"/>
  <c r="D72" i="13"/>
  <c r="C72" i="13"/>
  <c r="B72" i="13"/>
  <c r="D71" i="13"/>
  <c r="C71" i="13"/>
  <c r="B71" i="13"/>
  <c r="D70" i="13"/>
  <c r="C70" i="13"/>
  <c r="B70" i="13"/>
  <c r="A70" i="13"/>
  <c r="D69" i="13"/>
  <c r="C69" i="13"/>
  <c r="B69" i="13"/>
  <c r="D68" i="13"/>
  <c r="C68" i="13"/>
  <c r="B68" i="13"/>
  <c r="D67" i="13"/>
  <c r="C67" i="13"/>
  <c r="B67" i="13"/>
  <c r="D66" i="13"/>
  <c r="C66" i="13"/>
  <c r="B66" i="13"/>
  <c r="D65" i="13"/>
  <c r="C65" i="13"/>
  <c r="B65" i="13"/>
  <c r="D64" i="13"/>
  <c r="C64" i="13"/>
  <c r="B64" i="13"/>
  <c r="D63" i="13"/>
  <c r="C63" i="13"/>
  <c r="B63" i="13"/>
  <c r="D62" i="13"/>
  <c r="C62" i="13"/>
  <c r="B62" i="13"/>
  <c r="D61" i="13"/>
  <c r="C61" i="13"/>
  <c r="B61" i="13"/>
  <c r="D60" i="13"/>
  <c r="C60" i="13"/>
  <c r="B60" i="13"/>
  <c r="A60" i="13"/>
  <c r="E59" i="13"/>
  <c r="M84" i="25" s="1"/>
  <c r="D59" i="13"/>
  <c r="C59" i="13"/>
  <c r="B59" i="13"/>
  <c r="D58" i="13"/>
  <c r="C58" i="13"/>
  <c r="B58" i="13"/>
  <c r="D57" i="13"/>
  <c r="C57" i="13"/>
  <c r="B57" i="13"/>
  <c r="D56" i="13"/>
  <c r="C56" i="13"/>
  <c r="B56" i="13"/>
  <c r="D55" i="13"/>
  <c r="C55" i="13"/>
  <c r="B55" i="13"/>
  <c r="A55" i="13"/>
  <c r="D54" i="13"/>
  <c r="C54" i="13"/>
  <c r="B54" i="13"/>
  <c r="D53" i="13"/>
  <c r="C53" i="13"/>
  <c r="B53" i="13"/>
  <c r="E52" i="13"/>
  <c r="M73" i="25" s="1"/>
  <c r="D52" i="13"/>
  <c r="C52" i="13"/>
  <c r="B52" i="13"/>
  <c r="D51" i="13"/>
  <c r="C51" i="13"/>
  <c r="B51" i="13"/>
  <c r="D50" i="13"/>
  <c r="C50" i="13"/>
  <c r="B50" i="13"/>
  <c r="A50" i="13"/>
  <c r="D49" i="13"/>
  <c r="C49" i="13"/>
  <c r="B49" i="13"/>
  <c r="D48" i="13"/>
  <c r="C48" i="13"/>
  <c r="B48" i="13"/>
  <c r="D47" i="13"/>
  <c r="C47" i="13"/>
  <c r="B47" i="13"/>
  <c r="D46" i="13"/>
  <c r="C46" i="13"/>
  <c r="B46" i="13"/>
  <c r="D45" i="13"/>
  <c r="C45" i="13"/>
  <c r="B45" i="13"/>
  <c r="D44" i="13"/>
  <c r="C44" i="13"/>
  <c r="B44" i="13"/>
  <c r="D43" i="13"/>
  <c r="C43" i="13"/>
  <c r="B43" i="13"/>
  <c r="D42" i="13"/>
  <c r="C42" i="13"/>
  <c r="B42" i="13"/>
  <c r="A42" i="13"/>
  <c r="D41" i="13"/>
  <c r="C41" i="13"/>
  <c r="B41" i="13"/>
  <c r="D40" i="13"/>
  <c r="C40" i="13"/>
  <c r="B40" i="13"/>
  <c r="D39" i="13"/>
  <c r="C39" i="13"/>
  <c r="B39" i="13"/>
  <c r="E38" i="13"/>
  <c r="M42" i="25" s="1"/>
  <c r="D38" i="13"/>
  <c r="C38" i="13"/>
  <c r="B38" i="13"/>
  <c r="D37" i="13"/>
  <c r="C37" i="13"/>
  <c r="B37" i="13"/>
  <c r="D36" i="13"/>
  <c r="C36" i="13"/>
  <c r="B36" i="13"/>
  <c r="D35" i="13"/>
  <c r="C35" i="13"/>
  <c r="B35" i="13"/>
  <c r="D34" i="13"/>
  <c r="C34" i="13"/>
  <c r="B34" i="13"/>
  <c r="E33" i="13"/>
  <c r="M41" i="25" s="1"/>
  <c r="D33" i="13"/>
  <c r="C33" i="13"/>
  <c r="B33" i="13"/>
  <c r="E32" i="13"/>
  <c r="M40" i="25" s="1"/>
  <c r="D32" i="13"/>
  <c r="C32" i="13"/>
  <c r="B32" i="13"/>
  <c r="E31" i="13"/>
  <c r="M55" i="25" s="1"/>
  <c r="D31" i="13"/>
  <c r="C31" i="13"/>
  <c r="B31" i="13"/>
  <c r="E30" i="13"/>
  <c r="M39" i="25" s="1"/>
  <c r="D30" i="13"/>
  <c r="C30" i="13"/>
  <c r="B30" i="13"/>
  <c r="E29" i="13"/>
  <c r="M38" i="25" s="1"/>
  <c r="D29" i="13"/>
  <c r="C29" i="13"/>
  <c r="B29" i="13"/>
  <c r="E28" i="13"/>
  <c r="M37" i="25" s="1"/>
  <c r="D28" i="13"/>
  <c r="C28" i="13"/>
  <c r="B28" i="13"/>
  <c r="D27" i="13"/>
  <c r="C27" i="13"/>
  <c r="B27" i="13"/>
  <c r="D26" i="13"/>
  <c r="C26" i="13"/>
  <c r="B26" i="13"/>
  <c r="D25" i="13"/>
  <c r="C25" i="13"/>
  <c r="B25" i="13"/>
  <c r="D24" i="13"/>
  <c r="C24" i="13"/>
  <c r="B24" i="13"/>
  <c r="D23" i="13"/>
  <c r="C23" i="13"/>
  <c r="B23" i="13"/>
  <c r="D22" i="13"/>
  <c r="C22" i="13"/>
  <c r="B22" i="13"/>
  <c r="D21" i="13"/>
  <c r="C21" i="13"/>
  <c r="B21" i="13"/>
  <c r="D20" i="13"/>
  <c r="C20" i="13"/>
  <c r="B20" i="13"/>
  <c r="A20" i="13"/>
  <c r="E19" i="13"/>
  <c r="M28" i="25" s="1"/>
  <c r="D19" i="13"/>
  <c r="C19" i="13"/>
  <c r="B19" i="13"/>
  <c r="D18" i="13"/>
  <c r="C18" i="13"/>
  <c r="B18" i="13"/>
  <c r="D17" i="13"/>
  <c r="C17" i="13"/>
  <c r="B17" i="13"/>
  <c r="D16" i="13"/>
  <c r="C16" i="13"/>
  <c r="B16" i="13"/>
  <c r="A16" i="13"/>
  <c r="D15" i="13"/>
  <c r="C15" i="13"/>
  <c r="B15" i="13"/>
  <c r="D14" i="13"/>
  <c r="C14" i="13"/>
  <c r="B14" i="13"/>
  <c r="A14" i="13"/>
  <c r="D13" i="13"/>
  <c r="C13" i="13"/>
  <c r="B13" i="13"/>
  <c r="E12" i="13"/>
  <c r="M10" i="25" s="1"/>
  <c r="D12" i="13"/>
  <c r="C12" i="13"/>
  <c r="B12" i="13"/>
  <c r="D11" i="13"/>
  <c r="C11" i="13"/>
  <c r="B11" i="13"/>
  <c r="D10" i="13"/>
  <c r="C10" i="13"/>
  <c r="B10" i="13"/>
  <c r="D9" i="13"/>
  <c r="C9" i="13"/>
  <c r="B9" i="13"/>
  <c r="D8" i="13"/>
  <c r="C8" i="13"/>
  <c r="B8" i="13"/>
  <c r="D7" i="13"/>
  <c r="C7" i="13"/>
  <c r="B7" i="13"/>
  <c r="D6" i="13"/>
  <c r="C6" i="13"/>
  <c r="B6" i="13"/>
  <c r="D5" i="13"/>
  <c r="C5" i="13"/>
  <c r="B5" i="13"/>
  <c r="D4" i="13"/>
  <c r="C4" i="13"/>
  <c r="B4" i="13"/>
  <c r="A4" i="13"/>
  <c r="A2" i="13"/>
  <c r="D136" i="12"/>
  <c r="C136" i="12"/>
  <c r="B136" i="12"/>
  <c r="E135" i="12"/>
  <c r="L180" i="25" s="1"/>
  <c r="D135" i="12"/>
  <c r="C135" i="12"/>
  <c r="B135" i="12"/>
  <c r="D134" i="12"/>
  <c r="C134" i="12"/>
  <c r="B134" i="12"/>
  <c r="E133" i="12"/>
  <c r="L188" i="25" s="1"/>
  <c r="D133" i="12"/>
  <c r="C133" i="12"/>
  <c r="B133" i="12"/>
  <c r="E132" i="12"/>
  <c r="L179" i="25" s="1"/>
  <c r="D132" i="12"/>
  <c r="C132" i="12"/>
  <c r="B132" i="12"/>
  <c r="D131" i="12"/>
  <c r="C131" i="12"/>
  <c r="B131" i="12"/>
  <c r="D130" i="12"/>
  <c r="C130" i="12"/>
  <c r="B130" i="12"/>
  <c r="E129" i="12"/>
  <c r="L187" i="25" s="1"/>
  <c r="D129" i="12"/>
  <c r="C129" i="12"/>
  <c r="B129" i="12"/>
  <c r="E128" i="12"/>
  <c r="L186" i="25" s="1"/>
  <c r="D128" i="12"/>
  <c r="C128" i="12"/>
  <c r="B128" i="12"/>
  <c r="D127" i="12"/>
  <c r="C127" i="12"/>
  <c r="B127" i="12"/>
  <c r="D126" i="12"/>
  <c r="C126" i="12"/>
  <c r="B126" i="12"/>
  <c r="D125" i="12"/>
  <c r="C125" i="12"/>
  <c r="B125" i="12"/>
  <c r="E124" i="12"/>
  <c r="L178" i="25" s="1"/>
  <c r="D124" i="12"/>
  <c r="C124" i="12"/>
  <c r="B124" i="12"/>
  <c r="E123" i="12"/>
  <c r="L177" i="25" s="1"/>
  <c r="D123" i="12"/>
  <c r="C123" i="12"/>
  <c r="B123" i="12"/>
  <c r="D122" i="12"/>
  <c r="C122" i="12"/>
  <c r="B122" i="12"/>
  <c r="D121" i="12"/>
  <c r="C121" i="12"/>
  <c r="B121" i="12"/>
  <c r="D120" i="12"/>
  <c r="C120" i="12"/>
  <c r="B120" i="12"/>
  <c r="A120" i="12"/>
  <c r="D119" i="12"/>
  <c r="C119" i="12"/>
  <c r="B119" i="12"/>
  <c r="D118" i="12"/>
  <c r="C118" i="12"/>
  <c r="B118" i="12"/>
  <c r="E117" i="12"/>
  <c r="L155" i="25" s="1"/>
  <c r="D117" i="12"/>
  <c r="C117" i="12"/>
  <c r="B117" i="12"/>
  <c r="D116" i="12"/>
  <c r="C116" i="12"/>
  <c r="B116" i="12"/>
  <c r="D115" i="12"/>
  <c r="C115" i="12"/>
  <c r="B115" i="12"/>
  <c r="E114" i="12"/>
  <c r="L154" i="25" s="1"/>
  <c r="D114" i="12"/>
  <c r="C114" i="12"/>
  <c r="B114" i="12"/>
  <c r="E113" i="12"/>
  <c r="L167" i="25" s="1"/>
  <c r="D113" i="12"/>
  <c r="C113" i="12"/>
  <c r="B113" i="12"/>
  <c r="D112" i="12"/>
  <c r="C112" i="12"/>
  <c r="B112" i="12"/>
  <c r="D111" i="12"/>
  <c r="C111" i="12"/>
  <c r="B111" i="12"/>
  <c r="D110" i="12"/>
  <c r="C110" i="12"/>
  <c r="B110" i="12"/>
  <c r="D109" i="12"/>
  <c r="C109" i="12"/>
  <c r="B109" i="12"/>
  <c r="D108" i="12"/>
  <c r="C108" i="12"/>
  <c r="B108" i="12"/>
  <c r="D107" i="12"/>
  <c r="C107" i="12"/>
  <c r="B107" i="12"/>
  <c r="D106" i="12"/>
  <c r="C106" i="12"/>
  <c r="B106" i="12"/>
  <c r="A106" i="12"/>
  <c r="E105" i="12"/>
  <c r="L148" i="25" s="1"/>
  <c r="D105" i="12"/>
  <c r="C105" i="12"/>
  <c r="B105" i="12"/>
  <c r="E104" i="12"/>
  <c r="L147" i="25" s="1"/>
  <c r="D104" i="12"/>
  <c r="C104" i="12"/>
  <c r="B104" i="12"/>
  <c r="E103" i="12"/>
  <c r="L146" i="25" s="1"/>
  <c r="D103" i="12"/>
  <c r="C103" i="12"/>
  <c r="B103" i="12"/>
  <c r="D102" i="12"/>
  <c r="C102" i="12"/>
  <c r="B102" i="12"/>
  <c r="D101" i="12"/>
  <c r="C101" i="12"/>
  <c r="B101" i="12"/>
  <c r="D100" i="12"/>
  <c r="C100" i="12"/>
  <c r="B100" i="12"/>
  <c r="D99" i="12"/>
  <c r="C99" i="12"/>
  <c r="B99" i="12"/>
  <c r="D98" i="12"/>
  <c r="C98" i="12"/>
  <c r="B98" i="12"/>
  <c r="D97" i="12"/>
  <c r="C97" i="12"/>
  <c r="B97" i="12"/>
  <c r="D96" i="12"/>
  <c r="C96" i="12"/>
  <c r="B96" i="12"/>
  <c r="D95" i="12"/>
  <c r="C95" i="12"/>
  <c r="B95" i="12"/>
  <c r="D94" i="12"/>
  <c r="C94" i="12"/>
  <c r="B94" i="12"/>
  <c r="D93" i="12"/>
  <c r="C93" i="12"/>
  <c r="B93" i="12"/>
  <c r="D92" i="12"/>
  <c r="C92" i="12"/>
  <c r="B92" i="12"/>
  <c r="D91" i="12"/>
  <c r="C91" i="12"/>
  <c r="B91" i="12"/>
  <c r="A91" i="12"/>
  <c r="D90" i="12"/>
  <c r="C90" i="12"/>
  <c r="B90" i="12"/>
  <c r="D89" i="12"/>
  <c r="C89" i="12"/>
  <c r="B89" i="12"/>
  <c r="D88" i="12"/>
  <c r="C88" i="12"/>
  <c r="B88" i="12"/>
  <c r="E87" i="12"/>
  <c r="L119" i="25" s="1"/>
  <c r="D87" i="12"/>
  <c r="C87" i="12"/>
  <c r="B87" i="12"/>
  <c r="E86" i="12"/>
  <c r="L118" i="25" s="1"/>
  <c r="D86" i="12"/>
  <c r="C86" i="12"/>
  <c r="B86" i="12"/>
  <c r="E85" i="12"/>
  <c r="L117" i="25" s="1"/>
  <c r="D85" i="12"/>
  <c r="C85" i="12"/>
  <c r="B85" i="12"/>
  <c r="E84" i="12"/>
  <c r="L128" i="25" s="1"/>
  <c r="D84" i="12"/>
  <c r="C84" i="12"/>
  <c r="B84" i="12"/>
  <c r="E83" i="12"/>
  <c r="L127" i="25" s="1"/>
  <c r="D83" i="12"/>
  <c r="C83" i="12"/>
  <c r="B83" i="12"/>
  <c r="D82" i="12"/>
  <c r="C82" i="12"/>
  <c r="B82" i="12"/>
  <c r="D81" i="12"/>
  <c r="C81" i="12"/>
  <c r="B81" i="12"/>
  <c r="D80" i="12"/>
  <c r="C80" i="12"/>
  <c r="B80" i="12"/>
  <c r="D79" i="12"/>
  <c r="C79" i="12"/>
  <c r="B79" i="12"/>
  <c r="D78" i="12"/>
  <c r="C78" i="12"/>
  <c r="B78" i="12"/>
  <c r="D77" i="12"/>
  <c r="C77" i="12"/>
  <c r="B77" i="12"/>
  <c r="D76" i="12"/>
  <c r="C76" i="12"/>
  <c r="B76" i="12"/>
  <c r="A76" i="12"/>
  <c r="D75" i="12"/>
  <c r="C75" i="12"/>
  <c r="B75" i="12"/>
  <c r="E74" i="12"/>
  <c r="L105" i="25" s="1"/>
  <c r="D74" i="12"/>
  <c r="C74" i="12"/>
  <c r="B74" i="12"/>
  <c r="E73" i="12"/>
  <c r="L108" i="25" s="1"/>
  <c r="D73" i="12"/>
  <c r="C73" i="12"/>
  <c r="B73" i="12"/>
  <c r="D72" i="12"/>
  <c r="C72" i="12"/>
  <c r="B72" i="12"/>
  <c r="D71" i="12"/>
  <c r="C71" i="12"/>
  <c r="B71" i="12"/>
  <c r="D70" i="12"/>
  <c r="C70" i="12"/>
  <c r="B70" i="12"/>
  <c r="A70" i="12"/>
  <c r="D69" i="12"/>
  <c r="C69" i="12"/>
  <c r="B69" i="12"/>
  <c r="D68" i="12"/>
  <c r="C68" i="12"/>
  <c r="B68" i="12"/>
  <c r="D67" i="12"/>
  <c r="C67" i="12"/>
  <c r="B67" i="12"/>
  <c r="D66" i="12"/>
  <c r="C66" i="12"/>
  <c r="B66" i="12"/>
  <c r="D65" i="12"/>
  <c r="C65" i="12"/>
  <c r="B65" i="12"/>
  <c r="D64" i="12"/>
  <c r="C64" i="12"/>
  <c r="B64" i="12"/>
  <c r="D63" i="12"/>
  <c r="C63" i="12"/>
  <c r="B63" i="12"/>
  <c r="D62" i="12"/>
  <c r="C62" i="12"/>
  <c r="B62" i="12"/>
  <c r="D61" i="12"/>
  <c r="C61" i="12"/>
  <c r="B61" i="12"/>
  <c r="D60" i="12"/>
  <c r="C60" i="12"/>
  <c r="B60" i="12"/>
  <c r="A60" i="12"/>
  <c r="E59" i="12"/>
  <c r="L84" i="25" s="1"/>
  <c r="D59" i="12"/>
  <c r="C59" i="12"/>
  <c r="B59" i="12"/>
  <c r="D58" i="12"/>
  <c r="C58" i="12"/>
  <c r="B58" i="12"/>
  <c r="D57" i="12"/>
  <c r="C57" i="12"/>
  <c r="B57" i="12"/>
  <c r="D56" i="12"/>
  <c r="C56" i="12"/>
  <c r="B56" i="12"/>
  <c r="D55" i="12"/>
  <c r="C55" i="12"/>
  <c r="B55" i="12"/>
  <c r="A55" i="12"/>
  <c r="D54" i="12"/>
  <c r="C54" i="12"/>
  <c r="B54" i="12"/>
  <c r="D53" i="12"/>
  <c r="C53" i="12"/>
  <c r="B53" i="12"/>
  <c r="E52" i="12"/>
  <c r="L73" i="25" s="1"/>
  <c r="D52" i="12"/>
  <c r="C52" i="12"/>
  <c r="B52" i="12"/>
  <c r="D51" i="12"/>
  <c r="C51" i="12"/>
  <c r="B51" i="12"/>
  <c r="D50" i="12"/>
  <c r="C50" i="12"/>
  <c r="B50" i="12"/>
  <c r="A50" i="12"/>
  <c r="D49" i="12"/>
  <c r="C49" i="12"/>
  <c r="B49" i="12"/>
  <c r="D48" i="12"/>
  <c r="C48" i="12"/>
  <c r="B48" i="12"/>
  <c r="D47" i="12"/>
  <c r="C47" i="12"/>
  <c r="B47" i="12"/>
  <c r="D46" i="12"/>
  <c r="C46" i="12"/>
  <c r="B46" i="12"/>
  <c r="D45" i="12"/>
  <c r="C45" i="12"/>
  <c r="B45" i="12"/>
  <c r="D44" i="12"/>
  <c r="C44" i="12"/>
  <c r="B44" i="12"/>
  <c r="D43" i="12"/>
  <c r="C43" i="12"/>
  <c r="B43" i="12"/>
  <c r="D42" i="12"/>
  <c r="C42" i="12"/>
  <c r="B42" i="12"/>
  <c r="A42" i="12"/>
  <c r="D41" i="12"/>
  <c r="C41" i="12"/>
  <c r="B41" i="12"/>
  <c r="D40" i="12"/>
  <c r="C40" i="12"/>
  <c r="B40" i="12"/>
  <c r="D39" i="12"/>
  <c r="C39" i="12"/>
  <c r="B39" i="12"/>
  <c r="E38" i="12"/>
  <c r="L42" i="25" s="1"/>
  <c r="D38" i="12"/>
  <c r="C38" i="12"/>
  <c r="B38" i="12"/>
  <c r="D37" i="12"/>
  <c r="C37" i="12"/>
  <c r="B37" i="12"/>
  <c r="D36" i="12"/>
  <c r="C36" i="12"/>
  <c r="B36" i="12"/>
  <c r="D35" i="12"/>
  <c r="C35" i="12"/>
  <c r="B35" i="12"/>
  <c r="D34" i="12"/>
  <c r="C34" i="12"/>
  <c r="B34" i="12"/>
  <c r="E33" i="12"/>
  <c r="L41" i="25" s="1"/>
  <c r="D33" i="12"/>
  <c r="C33" i="12"/>
  <c r="B33" i="12"/>
  <c r="E32" i="12"/>
  <c r="L40" i="25" s="1"/>
  <c r="D32" i="12"/>
  <c r="C32" i="12"/>
  <c r="B32" i="12"/>
  <c r="E31" i="12"/>
  <c r="L55" i="25" s="1"/>
  <c r="D31" i="12"/>
  <c r="C31" i="12"/>
  <c r="B31" i="12"/>
  <c r="E30" i="12"/>
  <c r="L39" i="25" s="1"/>
  <c r="D30" i="12"/>
  <c r="C30" i="12"/>
  <c r="B30" i="12"/>
  <c r="E29" i="12"/>
  <c r="L38" i="25" s="1"/>
  <c r="D29" i="12"/>
  <c r="C29" i="12"/>
  <c r="B29" i="12"/>
  <c r="E28" i="12"/>
  <c r="L37" i="25" s="1"/>
  <c r="D28" i="12"/>
  <c r="C28" i="12"/>
  <c r="B28" i="12"/>
  <c r="D27" i="12"/>
  <c r="C27" i="12"/>
  <c r="B27" i="12"/>
  <c r="D26" i="12"/>
  <c r="C26" i="12"/>
  <c r="B26" i="12"/>
  <c r="D25" i="12"/>
  <c r="C25" i="12"/>
  <c r="B25" i="12"/>
  <c r="D24" i="12"/>
  <c r="C24" i="12"/>
  <c r="B24" i="12"/>
  <c r="D23" i="12"/>
  <c r="C23" i="12"/>
  <c r="B23" i="12"/>
  <c r="D22" i="12"/>
  <c r="C22" i="12"/>
  <c r="B22" i="12"/>
  <c r="D21" i="12"/>
  <c r="C21" i="12"/>
  <c r="B21" i="12"/>
  <c r="D20" i="12"/>
  <c r="C20" i="12"/>
  <c r="B20" i="12"/>
  <c r="A20" i="12"/>
  <c r="E19" i="12"/>
  <c r="L28" i="25" s="1"/>
  <c r="D19" i="12"/>
  <c r="C19" i="12"/>
  <c r="B19" i="12"/>
  <c r="D18" i="12"/>
  <c r="C18" i="12"/>
  <c r="B18" i="12"/>
  <c r="D17" i="12"/>
  <c r="C17" i="12"/>
  <c r="B17" i="12"/>
  <c r="D16" i="12"/>
  <c r="C16" i="12"/>
  <c r="B16" i="12"/>
  <c r="A16" i="12"/>
  <c r="D15" i="12"/>
  <c r="C15" i="12"/>
  <c r="B15" i="12"/>
  <c r="D14" i="12"/>
  <c r="C14" i="12"/>
  <c r="B14" i="12"/>
  <c r="A14" i="12"/>
  <c r="D13" i="12"/>
  <c r="C13" i="12"/>
  <c r="B13" i="12"/>
  <c r="E12" i="12"/>
  <c r="L10" i="25" s="1"/>
  <c r="D12" i="12"/>
  <c r="C12" i="12"/>
  <c r="B12" i="12"/>
  <c r="D11" i="12"/>
  <c r="C11" i="12"/>
  <c r="B11" i="12"/>
  <c r="D10" i="12"/>
  <c r="C10" i="12"/>
  <c r="B10" i="12"/>
  <c r="D9" i="12"/>
  <c r="C9" i="12"/>
  <c r="B9" i="12"/>
  <c r="D8" i="12"/>
  <c r="C8" i="12"/>
  <c r="B8" i="12"/>
  <c r="D7" i="12"/>
  <c r="C7" i="12"/>
  <c r="B7" i="12"/>
  <c r="D6" i="12"/>
  <c r="C6" i="12"/>
  <c r="B6" i="12"/>
  <c r="D5" i="12"/>
  <c r="C5" i="12"/>
  <c r="B5" i="12"/>
  <c r="D4" i="12"/>
  <c r="C4" i="12"/>
  <c r="B4" i="12"/>
  <c r="A4" i="12"/>
  <c r="A2" i="12"/>
  <c r="D136" i="11"/>
  <c r="C136" i="11"/>
  <c r="B136" i="11"/>
  <c r="E135" i="11"/>
  <c r="K180" i="25" s="1"/>
  <c r="D135" i="11"/>
  <c r="C135" i="11"/>
  <c r="B135" i="11"/>
  <c r="D134" i="11"/>
  <c r="C134" i="11"/>
  <c r="B134" i="11"/>
  <c r="E133" i="11"/>
  <c r="K188" i="25" s="1"/>
  <c r="D133" i="11"/>
  <c r="C133" i="11"/>
  <c r="B133" i="11"/>
  <c r="E132" i="11"/>
  <c r="K179" i="25" s="1"/>
  <c r="D132" i="11"/>
  <c r="C132" i="11"/>
  <c r="B132" i="11"/>
  <c r="D131" i="11"/>
  <c r="C131" i="11"/>
  <c r="B131" i="11"/>
  <c r="D130" i="11"/>
  <c r="C130" i="11"/>
  <c r="B130" i="11"/>
  <c r="E129" i="11"/>
  <c r="K187" i="25" s="1"/>
  <c r="D129" i="11"/>
  <c r="C129" i="11"/>
  <c r="B129" i="11"/>
  <c r="E128" i="11"/>
  <c r="K186" i="25" s="1"/>
  <c r="D128" i="11"/>
  <c r="C128" i="11"/>
  <c r="B128" i="11"/>
  <c r="D127" i="11"/>
  <c r="C127" i="11"/>
  <c r="B127" i="11"/>
  <c r="D126" i="11"/>
  <c r="C126" i="11"/>
  <c r="B126" i="11"/>
  <c r="D125" i="11"/>
  <c r="C125" i="11"/>
  <c r="B125" i="11"/>
  <c r="E124" i="11"/>
  <c r="K178" i="25" s="1"/>
  <c r="D124" i="11"/>
  <c r="C124" i="11"/>
  <c r="B124" i="11"/>
  <c r="E123" i="11"/>
  <c r="K177" i="25" s="1"/>
  <c r="D123" i="11"/>
  <c r="C123" i="11"/>
  <c r="B123" i="11"/>
  <c r="D122" i="11"/>
  <c r="C122" i="11"/>
  <c r="B122" i="11"/>
  <c r="D121" i="11"/>
  <c r="C121" i="11"/>
  <c r="B121" i="11"/>
  <c r="D120" i="11"/>
  <c r="C120" i="11"/>
  <c r="B120" i="11"/>
  <c r="A120" i="11"/>
  <c r="D119" i="11"/>
  <c r="C119" i="11"/>
  <c r="B119" i="11"/>
  <c r="D118" i="11"/>
  <c r="C118" i="11"/>
  <c r="B118" i="11"/>
  <c r="E117" i="11"/>
  <c r="K155" i="25" s="1"/>
  <c r="D117" i="11"/>
  <c r="C117" i="11"/>
  <c r="B117" i="11"/>
  <c r="D116" i="11"/>
  <c r="C116" i="11"/>
  <c r="B116" i="11"/>
  <c r="D115" i="11"/>
  <c r="C115" i="11"/>
  <c r="B115" i="11"/>
  <c r="E114" i="11"/>
  <c r="K154" i="25" s="1"/>
  <c r="D114" i="11"/>
  <c r="C114" i="11"/>
  <c r="B114" i="11"/>
  <c r="E113" i="11"/>
  <c r="K167" i="25" s="1"/>
  <c r="D113" i="11"/>
  <c r="C113" i="11"/>
  <c r="B113" i="11"/>
  <c r="D112" i="11"/>
  <c r="C112" i="11"/>
  <c r="B112" i="11"/>
  <c r="D111" i="11"/>
  <c r="C111" i="11"/>
  <c r="B111" i="11"/>
  <c r="D110" i="11"/>
  <c r="C110" i="11"/>
  <c r="B110" i="11"/>
  <c r="D109" i="11"/>
  <c r="C109" i="11"/>
  <c r="B109" i="11"/>
  <c r="D108" i="11"/>
  <c r="C108" i="11"/>
  <c r="B108" i="11"/>
  <c r="D107" i="11"/>
  <c r="C107" i="11"/>
  <c r="B107" i="11"/>
  <c r="D106" i="11"/>
  <c r="C106" i="11"/>
  <c r="B106" i="11"/>
  <c r="A106" i="11"/>
  <c r="E105" i="11"/>
  <c r="K148" i="25" s="1"/>
  <c r="D105" i="11"/>
  <c r="C105" i="11"/>
  <c r="B105" i="11"/>
  <c r="E104" i="11"/>
  <c r="K147" i="25" s="1"/>
  <c r="D104" i="11"/>
  <c r="C104" i="11"/>
  <c r="B104" i="11"/>
  <c r="E103" i="11"/>
  <c r="K146" i="25" s="1"/>
  <c r="D103" i="11"/>
  <c r="C103" i="11"/>
  <c r="B103" i="11"/>
  <c r="D102" i="11"/>
  <c r="C102" i="11"/>
  <c r="B102" i="11"/>
  <c r="D101" i="11"/>
  <c r="C101" i="11"/>
  <c r="B101" i="11"/>
  <c r="D100" i="11"/>
  <c r="C100" i="11"/>
  <c r="B100" i="11"/>
  <c r="D99" i="11"/>
  <c r="C99" i="11"/>
  <c r="B99" i="11"/>
  <c r="D98" i="11"/>
  <c r="C98" i="11"/>
  <c r="B98" i="11"/>
  <c r="D97" i="11"/>
  <c r="C97" i="11"/>
  <c r="B97" i="11"/>
  <c r="D96" i="11"/>
  <c r="C96" i="11"/>
  <c r="B96" i="11"/>
  <c r="D95" i="11"/>
  <c r="C95" i="11"/>
  <c r="B95" i="11"/>
  <c r="D94" i="11"/>
  <c r="C94" i="11"/>
  <c r="B94" i="11"/>
  <c r="D93" i="11"/>
  <c r="C93" i="11"/>
  <c r="B93" i="11"/>
  <c r="D92" i="11"/>
  <c r="C92" i="11"/>
  <c r="B92" i="11"/>
  <c r="D91" i="11"/>
  <c r="C91" i="11"/>
  <c r="B91" i="11"/>
  <c r="A91" i="11"/>
  <c r="D90" i="11"/>
  <c r="C90" i="11"/>
  <c r="B90" i="11"/>
  <c r="D89" i="11"/>
  <c r="C89" i="11"/>
  <c r="B89" i="11"/>
  <c r="D88" i="11"/>
  <c r="C88" i="11"/>
  <c r="B88" i="11"/>
  <c r="E87" i="11"/>
  <c r="K119" i="25" s="1"/>
  <c r="D87" i="11"/>
  <c r="C87" i="11"/>
  <c r="B87" i="11"/>
  <c r="E86" i="11"/>
  <c r="K118" i="25" s="1"/>
  <c r="D86" i="11"/>
  <c r="C86" i="11"/>
  <c r="B86" i="11"/>
  <c r="E85" i="11"/>
  <c r="K117" i="25" s="1"/>
  <c r="D85" i="11"/>
  <c r="C85" i="11"/>
  <c r="B85" i="11"/>
  <c r="E84" i="11"/>
  <c r="K128" i="25" s="1"/>
  <c r="D84" i="11"/>
  <c r="C84" i="11"/>
  <c r="B84" i="11"/>
  <c r="E83" i="11"/>
  <c r="K127" i="25" s="1"/>
  <c r="D83" i="11"/>
  <c r="C83" i="11"/>
  <c r="B83" i="11"/>
  <c r="D82" i="11"/>
  <c r="C82" i="11"/>
  <c r="B82" i="11"/>
  <c r="D81" i="11"/>
  <c r="C81" i="11"/>
  <c r="B81" i="11"/>
  <c r="D80" i="11"/>
  <c r="C80" i="11"/>
  <c r="B80" i="11"/>
  <c r="D79" i="11"/>
  <c r="C79" i="11"/>
  <c r="B79" i="11"/>
  <c r="D78" i="11"/>
  <c r="C78" i="11"/>
  <c r="B78" i="11"/>
  <c r="D77" i="11"/>
  <c r="C77" i="11"/>
  <c r="B77" i="11"/>
  <c r="D76" i="11"/>
  <c r="C76" i="11"/>
  <c r="B76" i="11"/>
  <c r="A76" i="11"/>
  <c r="D75" i="11"/>
  <c r="C75" i="11"/>
  <c r="B75" i="11"/>
  <c r="E74" i="11"/>
  <c r="K105" i="25" s="1"/>
  <c r="D74" i="11"/>
  <c r="C74" i="11"/>
  <c r="B74" i="11"/>
  <c r="E73" i="11"/>
  <c r="K108" i="25" s="1"/>
  <c r="D73" i="11"/>
  <c r="C73" i="11"/>
  <c r="B73" i="11"/>
  <c r="D72" i="11"/>
  <c r="C72" i="11"/>
  <c r="B72" i="11"/>
  <c r="D71" i="11"/>
  <c r="C71" i="11"/>
  <c r="B71" i="11"/>
  <c r="D70" i="11"/>
  <c r="C70" i="11"/>
  <c r="B70" i="11"/>
  <c r="A70" i="11"/>
  <c r="D69" i="11"/>
  <c r="C69" i="11"/>
  <c r="B69" i="11"/>
  <c r="D68" i="11"/>
  <c r="C68" i="11"/>
  <c r="B68" i="11"/>
  <c r="D67" i="11"/>
  <c r="C67" i="11"/>
  <c r="B67" i="11"/>
  <c r="D66" i="11"/>
  <c r="C66" i="11"/>
  <c r="B66" i="11"/>
  <c r="D65" i="11"/>
  <c r="C65" i="11"/>
  <c r="B65" i="11"/>
  <c r="D64" i="11"/>
  <c r="C64" i="11"/>
  <c r="B64" i="11"/>
  <c r="D63" i="11"/>
  <c r="C63" i="11"/>
  <c r="B63" i="11"/>
  <c r="D62" i="11"/>
  <c r="C62" i="11"/>
  <c r="B62" i="11"/>
  <c r="D61" i="11"/>
  <c r="C61" i="11"/>
  <c r="B61" i="11"/>
  <c r="D60" i="11"/>
  <c r="C60" i="11"/>
  <c r="B60" i="11"/>
  <c r="A60" i="11"/>
  <c r="E59" i="11"/>
  <c r="K84" i="25" s="1"/>
  <c r="D59" i="11"/>
  <c r="C59" i="11"/>
  <c r="B59" i="11"/>
  <c r="D58" i="11"/>
  <c r="C58" i="11"/>
  <c r="B58" i="11"/>
  <c r="D57" i="11"/>
  <c r="C57" i="11"/>
  <c r="B57" i="11"/>
  <c r="D56" i="11"/>
  <c r="C56" i="11"/>
  <c r="B56" i="11"/>
  <c r="D55" i="11"/>
  <c r="C55" i="11"/>
  <c r="B55" i="11"/>
  <c r="A55" i="11"/>
  <c r="D54" i="11"/>
  <c r="C54" i="11"/>
  <c r="B54" i="11"/>
  <c r="D53" i="11"/>
  <c r="C53" i="11"/>
  <c r="B53" i="11"/>
  <c r="E52" i="11"/>
  <c r="K73" i="25" s="1"/>
  <c r="D52" i="11"/>
  <c r="C52" i="11"/>
  <c r="B52" i="11"/>
  <c r="D51" i="11"/>
  <c r="C51" i="11"/>
  <c r="B51" i="11"/>
  <c r="D50" i="11"/>
  <c r="C50" i="11"/>
  <c r="B50" i="11"/>
  <c r="A50" i="11"/>
  <c r="D49" i="11"/>
  <c r="C49" i="11"/>
  <c r="B49" i="11"/>
  <c r="D48" i="11"/>
  <c r="C48" i="11"/>
  <c r="B48" i="11"/>
  <c r="D47" i="11"/>
  <c r="C47" i="11"/>
  <c r="B47" i="11"/>
  <c r="D46" i="11"/>
  <c r="C46" i="11"/>
  <c r="B46" i="11"/>
  <c r="D45" i="11"/>
  <c r="C45" i="11"/>
  <c r="B45" i="11"/>
  <c r="D44" i="11"/>
  <c r="C44" i="11"/>
  <c r="B44" i="11"/>
  <c r="D43" i="11"/>
  <c r="C43" i="11"/>
  <c r="B43" i="11"/>
  <c r="D42" i="11"/>
  <c r="C42" i="11"/>
  <c r="B42" i="11"/>
  <c r="A42" i="11"/>
  <c r="D41" i="11"/>
  <c r="C41" i="11"/>
  <c r="B41" i="11"/>
  <c r="D40" i="11"/>
  <c r="C40" i="11"/>
  <c r="B40" i="11"/>
  <c r="D39" i="11"/>
  <c r="C39" i="11"/>
  <c r="B39" i="11"/>
  <c r="E38" i="11"/>
  <c r="K42" i="25" s="1"/>
  <c r="D38" i="11"/>
  <c r="C38" i="11"/>
  <c r="B38" i="11"/>
  <c r="D37" i="11"/>
  <c r="C37" i="11"/>
  <c r="B37" i="11"/>
  <c r="D36" i="11"/>
  <c r="C36" i="11"/>
  <c r="B36" i="11"/>
  <c r="D35" i="11"/>
  <c r="C35" i="11"/>
  <c r="B35" i="11"/>
  <c r="D34" i="11"/>
  <c r="C34" i="11"/>
  <c r="B34" i="11"/>
  <c r="E33" i="11"/>
  <c r="K41" i="25" s="1"/>
  <c r="D33" i="11"/>
  <c r="C33" i="11"/>
  <c r="B33" i="11"/>
  <c r="E32" i="11"/>
  <c r="K40" i="25" s="1"/>
  <c r="D32" i="11"/>
  <c r="C32" i="11"/>
  <c r="B32" i="11"/>
  <c r="E31" i="11"/>
  <c r="K55" i="25" s="1"/>
  <c r="D31" i="11"/>
  <c r="C31" i="11"/>
  <c r="B31" i="11"/>
  <c r="E30" i="11"/>
  <c r="K39" i="25" s="1"/>
  <c r="D30" i="11"/>
  <c r="C30" i="11"/>
  <c r="B30" i="11"/>
  <c r="E29" i="11"/>
  <c r="K38" i="25" s="1"/>
  <c r="D29" i="11"/>
  <c r="C29" i="11"/>
  <c r="B29" i="11"/>
  <c r="E28" i="11"/>
  <c r="K37" i="25" s="1"/>
  <c r="D28" i="11"/>
  <c r="C28" i="11"/>
  <c r="B28" i="11"/>
  <c r="D27" i="11"/>
  <c r="C27" i="11"/>
  <c r="B27" i="11"/>
  <c r="D26" i="11"/>
  <c r="C26" i="11"/>
  <c r="B26" i="11"/>
  <c r="D25" i="11"/>
  <c r="C25" i="11"/>
  <c r="B25" i="11"/>
  <c r="D24" i="11"/>
  <c r="C24" i="11"/>
  <c r="B24" i="11"/>
  <c r="D23" i="11"/>
  <c r="C23" i="11"/>
  <c r="B23" i="11"/>
  <c r="D22" i="11"/>
  <c r="C22" i="11"/>
  <c r="B22" i="11"/>
  <c r="D21" i="11"/>
  <c r="C21" i="11"/>
  <c r="B21" i="11"/>
  <c r="D20" i="11"/>
  <c r="C20" i="11"/>
  <c r="B20" i="11"/>
  <c r="A20" i="11"/>
  <c r="E19" i="11"/>
  <c r="K28" i="25" s="1"/>
  <c r="D19" i="11"/>
  <c r="C19" i="11"/>
  <c r="B19" i="11"/>
  <c r="D18" i="11"/>
  <c r="C18" i="11"/>
  <c r="B18" i="11"/>
  <c r="D17" i="11"/>
  <c r="C17" i="11"/>
  <c r="B17" i="11"/>
  <c r="D16" i="11"/>
  <c r="C16" i="11"/>
  <c r="B16" i="11"/>
  <c r="A16" i="11"/>
  <c r="D15" i="11"/>
  <c r="C15" i="11"/>
  <c r="B15" i="11"/>
  <c r="D14" i="11"/>
  <c r="C14" i="11"/>
  <c r="B14" i="11"/>
  <c r="A14" i="11"/>
  <c r="D13" i="11"/>
  <c r="C13" i="11"/>
  <c r="B13" i="11"/>
  <c r="E12" i="11"/>
  <c r="K10" i="25" s="1"/>
  <c r="D12" i="11"/>
  <c r="C12" i="11"/>
  <c r="B12" i="11"/>
  <c r="D11" i="11"/>
  <c r="C11" i="11"/>
  <c r="B11" i="11"/>
  <c r="D10" i="11"/>
  <c r="C10" i="11"/>
  <c r="B10" i="11"/>
  <c r="D9" i="11"/>
  <c r="C9" i="11"/>
  <c r="B9" i="11"/>
  <c r="D8" i="11"/>
  <c r="C8" i="11"/>
  <c r="B8" i="11"/>
  <c r="D7" i="11"/>
  <c r="C7" i="11"/>
  <c r="B7" i="11"/>
  <c r="D6" i="11"/>
  <c r="C6" i="11"/>
  <c r="B6" i="11"/>
  <c r="D5" i="11"/>
  <c r="C5" i="11"/>
  <c r="B5" i="11"/>
  <c r="D4" i="11"/>
  <c r="C4" i="11"/>
  <c r="B4" i="11"/>
  <c r="A4" i="11"/>
  <c r="A2" i="11"/>
  <c r="D136" i="10"/>
  <c r="C136" i="10"/>
  <c r="B136" i="10"/>
  <c r="E135" i="10"/>
  <c r="J180" i="25" s="1"/>
  <c r="D135" i="10"/>
  <c r="C135" i="10"/>
  <c r="B135" i="10"/>
  <c r="D134" i="10"/>
  <c r="C134" i="10"/>
  <c r="B134" i="10"/>
  <c r="E133" i="10"/>
  <c r="J188" i="25" s="1"/>
  <c r="D133" i="10"/>
  <c r="C133" i="10"/>
  <c r="B133" i="10"/>
  <c r="E132" i="10"/>
  <c r="J179" i="25" s="1"/>
  <c r="D132" i="10"/>
  <c r="C132" i="10"/>
  <c r="B132" i="10"/>
  <c r="D131" i="10"/>
  <c r="C131" i="10"/>
  <c r="B131" i="10"/>
  <c r="D130" i="10"/>
  <c r="C130" i="10"/>
  <c r="B130" i="10"/>
  <c r="E129" i="10"/>
  <c r="J187" i="25" s="1"/>
  <c r="D129" i="10"/>
  <c r="C129" i="10"/>
  <c r="B129" i="10"/>
  <c r="E128" i="10"/>
  <c r="J186" i="25" s="1"/>
  <c r="D128" i="10"/>
  <c r="C128" i="10"/>
  <c r="B128" i="10"/>
  <c r="D127" i="10"/>
  <c r="C127" i="10"/>
  <c r="B127" i="10"/>
  <c r="D126" i="10"/>
  <c r="C126" i="10"/>
  <c r="B126" i="10"/>
  <c r="D125" i="10"/>
  <c r="C125" i="10"/>
  <c r="B125" i="10"/>
  <c r="E124" i="10"/>
  <c r="J178" i="25" s="1"/>
  <c r="D124" i="10"/>
  <c r="C124" i="10"/>
  <c r="B124" i="10"/>
  <c r="E123" i="10"/>
  <c r="J177" i="25" s="1"/>
  <c r="D123" i="10"/>
  <c r="C123" i="10"/>
  <c r="B123" i="10"/>
  <c r="D122" i="10"/>
  <c r="C122" i="10"/>
  <c r="B122" i="10"/>
  <c r="D121" i="10"/>
  <c r="C121" i="10"/>
  <c r="B121" i="10"/>
  <c r="D120" i="10"/>
  <c r="C120" i="10"/>
  <c r="B120" i="10"/>
  <c r="A120" i="10"/>
  <c r="D119" i="10"/>
  <c r="C119" i="10"/>
  <c r="B119" i="10"/>
  <c r="D118" i="10"/>
  <c r="C118" i="10"/>
  <c r="B118" i="10"/>
  <c r="E117" i="10"/>
  <c r="J155" i="25" s="1"/>
  <c r="D117" i="10"/>
  <c r="C117" i="10"/>
  <c r="B117" i="10"/>
  <c r="D116" i="10"/>
  <c r="C116" i="10"/>
  <c r="B116" i="10"/>
  <c r="D115" i="10"/>
  <c r="C115" i="10"/>
  <c r="B115" i="10"/>
  <c r="E114" i="10"/>
  <c r="J154" i="25" s="1"/>
  <c r="D114" i="10"/>
  <c r="C114" i="10"/>
  <c r="B114" i="10"/>
  <c r="E113" i="10"/>
  <c r="J167" i="25" s="1"/>
  <c r="D113" i="10"/>
  <c r="C113" i="10"/>
  <c r="B113" i="10"/>
  <c r="D112" i="10"/>
  <c r="C112" i="10"/>
  <c r="B112" i="10"/>
  <c r="D111" i="10"/>
  <c r="C111" i="10"/>
  <c r="B111" i="10"/>
  <c r="D110" i="10"/>
  <c r="C110" i="10"/>
  <c r="B110" i="10"/>
  <c r="D109" i="10"/>
  <c r="C109" i="10"/>
  <c r="B109" i="10"/>
  <c r="D108" i="10"/>
  <c r="C108" i="10"/>
  <c r="B108" i="10"/>
  <c r="D107" i="10"/>
  <c r="C107" i="10"/>
  <c r="B107" i="10"/>
  <c r="D106" i="10"/>
  <c r="C106" i="10"/>
  <c r="B106" i="10"/>
  <c r="A106" i="10"/>
  <c r="E105" i="10"/>
  <c r="J148" i="25" s="1"/>
  <c r="D105" i="10"/>
  <c r="C105" i="10"/>
  <c r="B105" i="10"/>
  <c r="E104" i="10"/>
  <c r="J147" i="25" s="1"/>
  <c r="D104" i="10"/>
  <c r="C104" i="10"/>
  <c r="B104" i="10"/>
  <c r="E103" i="10"/>
  <c r="J146" i="25" s="1"/>
  <c r="D103" i="10"/>
  <c r="C103" i="10"/>
  <c r="B103" i="10"/>
  <c r="D102" i="10"/>
  <c r="C102" i="10"/>
  <c r="B102" i="10"/>
  <c r="D101" i="10"/>
  <c r="C101" i="10"/>
  <c r="B101" i="10"/>
  <c r="D100" i="10"/>
  <c r="C100" i="10"/>
  <c r="B100" i="10"/>
  <c r="D99" i="10"/>
  <c r="C99" i="10"/>
  <c r="B99" i="10"/>
  <c r="D98" i="10"/>
  <c r="C98" i="10"/>
  <c r="B98" i="10"/>
  <c r="D97" i="10"/>
  <c r="C97" i="10"/>
  <c r="B97" i="10"/>
  <c r="D96" i="10"/>
  <c r="C96" i="10"/>
  <c r="B96" i="10"/>
  <c r="D95" i="10"/>
  <c r="C95" i="10"/>
  <c r="B95" i="10"/>
  <c r="D94" i="10"/>
  <c r="C94" i="10"/>
  <c r="B94" i="10"/>
  <c r="D93" i="10"/>
  <c r="C93" i="10"/>
  <c r="B93" i="10"/>
  <c r="D92" i="10"/>
  <c r="C92" i="10"/>
  <c r="B92" i="10"/>
  <c r="D91" i="10"/>
  <c r="C91" i="10"/>
  <c r="B91" i="10"/>
  <c r="A91" i="10"/>
  <c r="D90" i="10"/>
  <c r="C90" i="10"/>
  <c r="B90" i="10"/>
  <c r="D89" i="10"/>
  <c r="C89" i="10"/>
  <c r="B89" i="10"/>
  <c r="D88" i="10"/>
  <c r="C88" i="10"/>
  <c r="B88" i="10"/>
  <c r="E87" i="10"/>
  <c r="J119" i="25" s="1"/>
  <c r="D87" i="10"/>
  <c r="C87" i="10"/>
  <c r="B87" i="10"/>
  <c r="E86" i="10"/>
  <c r="J118" i="25" s="1"/>
  <c r="D86" i="10"/>
  <c r="C86" i="10"/>
  <c r="B86" i="10"/>
  <c r="E85" i="10"/>
  <c r="J117" i="25" s="1"/>
  <c r="D85" i="10"/>
  <c r="C85" i="10"/>
  <c r="B85" i="10"/>
  <c r="E84" i="10"/>
  <c r="J128" i="25" s="1"/>
  <c r="D84" i="10"/>
  <c r="C84" i="10"/>
  <c r="B84" i="10"/>
  <c r="E83" i="10"/>
  <c r="J127" i="25" s="1"/>
  <c r="D83" i="10"/>
  <c r="C83" i="10"/>
  <c r="B83" i="10"/>
  <c r="D82" i="10"/>
  <c r="C82" i="10"/>
  <c r="B82" i="10"/>
  <c r="D81" i="10"/>
  <c r="C81" i="10"/>
  <c r="B81" i="10"/>
  <c r="D80" i="10"/>
  <c r="C80" i="10"/>
  <c r="B80" i="10"/>
  <c r="D79" i="10"/>
  <c r="C79" i="10"/>
  <c r="B79" i="10"/>
  <c r="D78" i="10"/>
  <c r="C78" i="10"/>
  <c r="B78" i="10"/>
  <c r="D77" i="10"/>
  <c r="C77" i="10"/>
  <c r="B77" i="10"/>
  <c r="D76" i="10"/>
  <c r="C76" i="10"/>
  <c r="B76" i="10"/>
  <c r="A76" i="10"/>
  <c r="D75" i="10"/>
  <c r="C75" i="10"/>
  <c r="B75" i="10"/>
  <c r="E74" i="10"/>
  <c r="J105" i="25" s="1"/>
  <c r="D74" i="10"/>
  <c r="C74" i="10"/>
  <c r="B74" i="10"/>
  <c r="E73" i="10"/>
  <c r="J108" i="25" s="1"/>
  <c r="D73" i="10"/>
  <c r="C73" i="10"/>
  <c r="B73" i="10"/>
  <c r="D72" i="10"/>
  <c r="C72" i="10"/>
  <c r="B72" i="10"/>
  <c r="D71" i="10"/>
  <c r="C71" i="10"/>
  <c r="B71" i="10"/>
  <c r="D70" i="10"/>
  <c r="C70" i="10"/>
  <c r="B70" i="10"/>
  <c r="A70" i="10"/>
  <c r="D69" i="10"/>
  <c r="C69" i="10"/>
  <c r="B69" i="10"/>
  <c r="D68" i="10"/>
  <c r="C68" i="10"/>
  <c r="B68" i="10"/>
  <c r="D67" i="10"/>
  <c r="C67" i="10"/>
  <c r="B67" i="10"/>
  <c r="D66" i="10"/>
  <c r="C66" i="10"/>
  <c r="B66" i="10"/>
  <c r="D65" i="10"/>
  <c r="C65" i="10"/>
  <c r="B65" i="10"/>
  <c r="D64" i="10"/>
  <c r="C64" i="10"/>
  <c r="B64" i="10"/>
  <c r="D63" i="10"/>
  <c r="C63" i="10"/>
  <c r="B63" i="10"/>
  <c r="D62" i="10"/>
  <c r="C62" i="10"/>
  <c r="B62" i="10"/>
  <c r="D61" i="10"/>
  <c r="C61" i="10"/>
  <c r="B61" i="10"/>
  <c r="D60" i="10"/>
  <c r="C60" i="10"/>
  <c r="B60" i="10"/>
  <c r="A60" i="10"/>
  <c r="E59" i="10"/>
  <c r="J84" i="25" s="1"/>
  <c r="D59" i="10"/>
  <c r="C59" i="10"/>
  <c r="B59" i="10"/>
  <c r="D58" i="10"/>
  <c r="C58" i="10"/>
  <c r="B58" i="10"/>
  <c r="D57" i="10"/>
  <c r="C57" i="10"/>
  <c r="B57" i="10"/>
  <c r="D56" i="10"/>
  <c r="C56" i="10"/>
  <c r="B56" i="10"/>
  <c r="D55" i="10"/>
  <c r="C55" i="10"/>
  <c r="B55" i="10"/>
  <c r="A55" i="10"/>
  <c r="D54" i="10"/>
  <c r="C54" i="10"/>
  <c r="B54" i="10"/>
  <c r="D53" i="10"/>
  <c r="C53" i="10"/>
  <c r="B53" i="10"/>
  <c r="E52" i="10"/>
  <c r="J73" i="25" s="1"/>
  <c r="D52" i="10"/>
  <c r="C52" i="10"/>
  <c r="B52" i="10"/>
  <c r="D51" i="10"/>
  <c r="C51" i="10"/>
  <c r="B51" i="10"/>
  <c r="D50" i="10"/>
  <c r="C50" i="10"/>
  <c r="B50" i="10"/>
  <c r="A50" i="10"/>
  <c r="D49" i="10"/>
  <c r="C49" i="10"/>
  <c r="B49" i="10"/>
  <c r="D48" i="10"/>
  <c r="C48" i="10"/>
  <c r="B48" i="10"/>
  <c r="D47" i="10"/>
  <c r="C47" i="10"/>
  <c r="B47" i="10"/>
  <c r="D46" i="10"/>
  <c r="C46" i="10"/>
  <c r="B46" i="10"/>
  <c r="D45" i="10"/>
  <c r="C45" i="10"/>
  <c r="B45" i="10"/>
  <c r="D44" i="10"/>
  <c r="C44" i="10"/>
  <c r="B44" i="10"/>
  <c r="D43" i="10"/>
  <c r="C43" i="10"/>
  <c r="B43" i="10"/>
  <c r="D42" i="10"/>
  <c r="C42" i="10"/>
  <c r="B42" i="10"/>
  <c r="A42" i="10"/>
  <c r="D41" i="10"/>
  <c r="C41" i="10"/>
  <c r="B41" i="10"/>
  <c r="D40" i="10"/>
  <c r="C40" i="10"/>
  <c r="B40" i="10"/>
  <c r="D39" i="10"/>
  <c r="C39" i="10"/>
  <c r="B39" i="10"/>
  <c r="E38" i="10"/>
  <c r="J42" i="25" s="1"/>
  <c r="D38" i="10"/>
  <c r="C38" i="10"/>
  <c r="B38" i="10"/>
  <c r="D37" i="10"/>
  <c r="C37" i="10"/>
  <c r="B37" i="10"/>
  <c r="D36" i="10"/>
  <c r="C36" i="10"/>
  <c r="B36" i="10"/>
  <c r="D35" i="10"/>
  <c r="C35" i="10"/>
  <c r="B35" i="10"/>
  <c r="D34" i="10"/>
  <c r="C34" i="10"/>
  <c r="B34" i="10"/>
  <c r="E33" i="10"/>
  <c r="J41" i="25" s="1"/>
  <c r="D33" i="10"/>
  <c r="C33" i="10"/>
  <c r="B33" i="10"/>
  <c r="E32" i="10"/>
  <c r="J40" i="25" s="1"/>
  <c r="D32" i="10"/>
  <c r="C32" i="10"/>
  <c r="B32" i="10"/>
  <c r="E31" i="10"/>
  <c r="J55" i="25" s="1"/>
  <c r="D31" i="10"/>
  <c r="C31" i="10"/>
  <c r="B31" i="10"/>
  <c r="E30" i="10"/>
  <c r="J39" i="25" s="1"/>
  <c r="D30" i="10"/>
  <c r="C30" i="10"/>
  <c r="B30" i="10"/>
  <c r="E29" i="10"/>
  <c r="J38" i="25" s="1"/>
  <c r="D29" i="10"/>
  <c r="C29" i="10"/>
  <c r="B29" i="10"/>
  <c r="E28" i="10"/>
  <c r="J37" i="25" s="1"/>
  <c r="D28" i="10"/>
  <c r="C28" i="10"/>
  <c r="B28" i="10"/>
  <c r="D27" i="10"/>
  <c r="C27" i="10"/>
  <c r="B27" i="10"/>
  <c r="D26" i="10"/>
  <c r="C26" i="10"/>
  <c r="B26" i="10"/>
  <c r="D25" i="10"/>
  <c r="C25" i="10"/>
  <c r="B25" i="10"/>
  <c r="D24" i="10"/>
  <c r="C24" i="10"/>
  <c r="B24" i="10"/>
  <c r="D23" i="10"/>
  <c r="C23" i="10"/>
  <c r="B23" i="10"/>
  <c r="D22" i="10"/>
  <c r="C22" i="10"/>
  <c r="B22" i="10"/>
  <c r="D21" i="10"/>
  <c r="C21" i="10"/>
  <c r="B21" i="10"/>
  <c r="D20" i="10"/>
  <c r="C20" i="10"/>
  <c r="B20" i="10"/>
  <c r="A20" i="10"/>
  <c r="E19" i="10"/>
  <c r="J28" i="25" s="1"/>
  <c r="D19" i="10"/>
  <c r="C19" i="10"/>
  <c r="B19" i="10"/>
  <c r="D18" i="10"/>
  <c r="C18" i="10"/>
  <c r="B18" i="10"/>
  <c r="D17" i="10"/>
  <c r="C17" i="10"/>
  <c r="B17" i="10"/>
  <c r="D16" i="10"/>
  <c r="C16" i="10"/>
  <c r="B16" i="10"/>
  <c r="A16" i="10"/>
  <c r="D15" i="10"/>
  <c r="C15" i="10"/>
  <c r="B15" i="10"/>
  <c r="D14" i="10"/>
  <c r="C14" i="10"/>
  <c r="B14" i="10"/>
  <c r="A14" i="10"/>
  <c r="D13" i="10"/>
  <c r="C13" i="10"/>
  <c r="B13" i="10"/>
  <c r="E12" i="10"/>
  <c r="J10" i="25" s="1"/>
  <c r="D12" i="10"/>
  <c r="C12" i="10"/>
  <c r="B12" i="10"/>
  <c r="D11" i="10"/>
  <c r="C11" i="10"/>
  <c r="B11" i="10"/>
  <c r="D10" i="10"/>
  <c r="C10" i="10"/>
  <c r="B10" i="10"/>
  <c r="D9" i="10"/>
  <c r="C9" i="10"/>
  <c r="B9" i="10"/>
  <c r="D8" i="10"/>
  <c r="C8" i="10"/>
  <c r="B8" i="10"/>
  <c r="D7" i="10"/>
  <c r="C7" i="10"/>
  <c r="B7" i="10"/>
  <c r="D6" i="10"/>
  <c r="C6" i="10"/>
  <c r="B6" i="10"/>
  <c r="D5" i="10"/>
  <c r="C5" i="10"/>
  <c r="B5" i="10"/>
  <c r="D4" i="10"/>
  <c r="C4" i="10"/>
  <c r="B4" i="10"/>
  <c r="A4" i="10"/>
  <c r="A2" i="10"/>
  <c r="D136" i="9"/>
  <c r="C136" i="9"/>
  <c r="B136" i="9"/>
  <c r="E135" i="9"/>
  <c r="I180" i="25" s="1"/>
  <c r="D135" i="9"/>
  <c r="C135" i="9"/>
  <c r="B135" i="9"/>
  <c r="D134" i="9"/>
  <c r="C134" i="9"/>
  <c r="B134" i="9"/>
  <c r="E133" i="9"/>
  <c r="I188" i="25" s="1"/>
  <c r="D133" i="9"/>
  <c r="C133" i="9"/>
  <c r="B133" i="9"/>
  <c r="E132" i="9"/>
  <c r="I179" i="25" s="1"/>
  <c r="D132" i="9"/>
  <c r="C132" i="9"/>
  <c r="B132" i="9"/>
  <c r="D131" i="9"/>
  <c r="C131" i="9"/>
  <c r="B131" i="9"/>
  <c r="D130" i="9"/>
  <c r="C130" i="9"/>
  <c r="B130" i="9"/>
  <c r="E129" i="9"/>
  <c r="I187" i="25" s="1"/>
  <c r="D129" i="9"/>
  <c r="C129" i="9"/>
  <c r="B129" i="9"/>
  <c r="E128" i="9"/>
  <c r="I186" i="25" s="1"/>
  <c r="D128" i="9"/>
  <c r="C128" i="9"/>
  <c r="B128" i="9"/>
  <c r="D127" i="9"/>
  <c r="C127" i="9"/>
  <c r="B127" i="9"/>
  <c r="D126" i="9"/>
  <c r="C126" i="9"/>
  <c r="B126" i="9"/>
  <c r="D125" i="9"/>
  <c r="C125" i="9"/>
  <c r="B125" i="9"/>
  <c r="E124" i="9"/>
  <c r="I178" i="25" s="1"/>
  <c r="D124" i="9"/>
  <c r="C124" i="9"/>
  <c r="B124" i="9"/>
  <c r="E123" i="9"/>
  <c r="I177" i="25" s="1"/>
  <c r="D123" i="9"/>
  <c r="C123" i="9"/>
  <c r="B123" i="9"/>
  <c r="D122" i="9"/>
  <c r="C122" i="9"/>
  <c r="B122" i="9"/>
  <c r="D121" i="9"/>
  <c r="C121" i="9"/>
  <c r="B121" i="9"/>
  <c r="D120" i="9"/>
  <c r="C120" i="9"/>
  <c r="B120" i="9"/>
  <c r="A120" i="9"/>
  <c r="D119" i="9"/>
  <c r="C119" i="9"/>
  <c r="B119" i="9"/>
  <c r="D118" i="9"/>
  <c r="C118" i="9"/>
  <c r="B118" i="9"/>
  <c r="E117" i="9"/>
  <c r="I155" i="25" s="1"/>
  <c r="D117" i="9"/>
  <c r="C117" i="9"/>
  <c r="B117" i="9"/>
  <c r="D116" i="9"/>
  <c r="C116" i="9"/>
  <c r="B116" i="9"/>
  <c r="D115" i="9"/>
  <c r="C115" i="9"/>
  <c r="B115" i="9"/>
  <c r="E114" i="9"/>
  <c r="I154" i="25" s="1"/>
  <c r="D114" i="9"/>
  <c r="C114" i="9"/>
  <c r="B114" i="9"/>
  <c r="E113" i="9"/>
  <c r="I167" i="25" s="1"/>
  <c r="D113" i="9"/>
  <c r="C113" i="9"/>
  <c r="B113" i="9"/>
  <c r="D112" i="9"/>
  <c r="C112" i="9"/>
  <c r="B112" i="9"/>
  <c r="D111" i="9"/>
  <c r="C111" i="9"/>
  <c r="B111" i="9"/>
  <c r="D110" i="9"/>
  <c r="C110" i="9"/>
  <c r="B110" i="9"/>
  <c r="D109" i="9"/>
  <c r="C109" i="9"/>
  <c r="B109" i="9"/>
  <c r="D108" i="9"/>
  <c r="C108" i="9"/>
  <c r="B108" i="9"/>
  <c r="D107" i="9"/>
  <c r="C107" i="9"/>
  <c r="B107" i="9"/>
  <c r="D106" i="9"/>
  <c r="C106" i="9"/>
  <c r="B106" i="9"/>
  <c r="A106" i="9"/>
  <c r="E105" i="9"/>
  <c r="I148" i="25" s="1"/>
  <c r="D105" i="9"/>
  <c r="C105" i="9"/>
  <c r="B105" i="9"/>
  <c r="E104" i="9"/>
  <c r="I147" i="25" s="1"/>
  <c r="D104" i="9"/>
  <c r="C104" i="9"/>
  <c r="B104" i="9"/>
  <c r="E103" i="9"/>
  <c r="I146" i="25" s="1"/>
  <c r="D103" i="9"/>
  <c r="C103" i="9"/>
  <c r="B103" i="9"/>
  <c r="D102" i="9"/>
  <c r="C102" i="9"/>
  <c r="B102" i="9"/>
  <c r="D101" i="9"/>
  <c r="C101" i="9"/>
  <c r="B101" i="9"/>
  <c r="D100" i="9"/>
  <c r="C100" i="9"/>
  <c r="B100" i="9"/>
  <c r="D99" i="9"/>
  <c r="C99" i="9"/>
  <c r="B99" i="9"/>
  <c r="D98" i="9"/>
  <c r="C98" i="9"/>
  <c r="B98" i="9"/>
  <c r="D97" i="9"/>
  <c r="C97" i="9"/>
  <c r="B97" i="9"/>
  <c r="D96" i="9"/>
  <c r="C96" i="9"/>
  <c r="B96" i="9"/>
  <c r="D95" i="9"/>
  <c r="C95" i="9"/>
  <c r="B95" i="9"/>
  <c r="D94" i="9"/>
  <c r="C94" i="9"/>
  <c r="B94" i="9"/>
  <c r="D93" i="9"/>
  <c r="C93" i="9"/>
  <c r="B93" i="9"/>
  <c r="D92" i="9"/>
  <c r="C92" i="9"/>
  <c r="B92" i="9"/>
  <c r="D91" i="9"/>
  <c r="C91" i="9"/>
  <c r="B91" i="9"/>
  <c r="A91" i="9"/>
  <c r="D90" i="9"/>
  <c r="C90" i="9"/>
  <c r="B90" i="9"/>
  <c r="D89" i="9"/>
  <c r="C89" i="9"/>
  <c r="B89" i="9"/>
  <c r="D88" i="9"/>
  <c r="C88" i="9"/>
  <c r="B88" i="9"/>
  <c r="E87" i="9"/>
  <c r="I119" i="25" s="1"/>
  <c r="D87" i="9"/>
  <c r="C87" i="9"/>
  <c r="B87" i="9"/>
  <c r="E86" i="9"/>
  <c r="I118" i="25" s="1"/>
  <c r="D86" i="9"/>
  <c r="C86" i="9"/>
  <c r="B86" i="9"/>
  <c r="E85" i="9"/>
  <c r="I117" i="25" s="1"/>
  <c r="D85" i="9"/>
  <c r="C85" i="9"/>
  <c r="B85" i="9"/>
  <c r="E84" i="9"/>
  <c r="I128" i="25" s="1"/>
  <c r="D84" i="9"/>
  <c r="C84" i="9"/>
  <c r="B84" i="9"/>
  <c r="E83" i="9"/>
  <c r="I127" i="25" s="1"/>
  <c r="D83" i="9"/>
  <c r="C83" i="9"/>
  <c r="B83" i="9"/>
  <c r="D82" i="9"/>
  <c r="C82" i="9"/>
  <c r="B82" i="9"/>
  <c r="D81" i="9"/>
  <c r="C81" i="9"/>
  <c r="B81" i="9"/>
  <c r="D80" i="9"/>
  <c r="C80" i="9"/>
  <c r="B80" i="9"/>
  <c r="D79" i="9"/>
  <c r="C79" i="9"/>
  <c r="B79" i="9"/>
  <c r="D78" i="9"/>
  <c r="C78" i="9"/>
  <c r="B78" i="9"/>
  <c r="D77" i="9"/>
  <c r="C77" i="9"/>
  <c r="B77" i="9"/>
  <c r="D76" i="9"/>
  <c r="C76" i="9"/>
  <c r="B76" i="9"/>
  <c r="A76" i="9"/>
  <c r="D75" i="9"/>
  <c r="C75" i="9"/>
  <c r="B75" i="9"/>
  <c r="E74" i="9"/>
  <c r="I105" i="25" s="1"/>
  <c r="D74" i="9"/>
  <c r="C74" i="9"/>
  <c r="B74" i="9"/>
  <c r="E73" i="9"/>
  <c r="I108" i="25" s="1"/>
  <c r="D73" i="9"/>
  <c r="C73" i="9"/>
  <c r="B73" i="9"/>
  <c r="D72" i="9"/>
  <c r="C72" i="9"/>
  <c r="B72" i="9"/>
  <c r="D71" i="9"/>
  <c r="C71" i="9"/>
  <c r="B71" i="9"/>
  <c r="D70" i="9"/>
  <c r="C70" i="9"/>
  <c r="B70" i="9"/>
  <c r="A70" i="9"/>
  <c r="D69" i="9"/>
  <c r="C69" i="9"/>
  <c r="B69" i="9"/>
  <c r="D68" i="9"/>
  <c r="C68" i="9"/>
  <c r="B68" i="9"/>
  <c r="D67" i="9"/>
  <c r="C67" i="9"/>
  <c r="B67" i="9"/>
  <c r="D66" i="9"/>
  <c r="C66" i="9"/>
  <c r="B66" i="9"/>
  <c r="D65" i="9"/>
  <c r="C65" i="9"/>
  <c r="B65" i="9"/>
  <c r="D64" i="9"/>
  <c r="C64" i="9"/>
  <c r="B64" i="9"/>
  <c r="D63" i="9"/>
  <c r="C63" i="9"/>
  <c r="B63" i="9"/>
  <c r="D62" i="9"/>
  <c r="C62" i="9"/>
  <c r="B62" i="9"/>
  <c r="D61" i="9"/>
  <c r="C61" i="9"/>
  <c r="B61" i="9"/>
  <c r="D60" i="9"/>
  <c r="C60" i="9"/>
  <c r="B60" i="9"/>
  <c r="A60" i="9"/>
  <c r="E59" i="9"/>
  <c r="I84" i="25" s="1"/>
  <c r="D59" i="9"/>
  <c r="C59" i="9"/>
  <c r="B59" i="9"/>
  <c r="D58" i="9"/>
  <c r="C58" i="9"/>
  <c r="B58" i="9"/>
  <c r="D57" i="9"/>
  <c r="C57" i="9"/>
  <c r="B57" i="9"/>
  <c r="D56" i="9"/>
  <c r="C56" i="9"/>
  <c r="B56" i="9"/>
  <c r="D55" i="9"/>
  <c r="C55" i="9"/>
  <c r="B55" i="9"/>
  <c r="A55" i="9"/>
  <c r="D54" i="9"/>
  <c r="C54" i="9"/>
  <c r="B54" i="9"/>
  <c r="D53" i="9"/>
  <c r="C53" i="9"/>
  <c r="B53" i="9"/>
  <c r="E52" i="9"/>
  <c r="I73" i="25" s="1"/>
  <c r="D52" i="9"/>
  <c r="C52" i="9"/>
  <c r="B52" i="9"/>
  <c r="D51" i="9"/>
  <c r="C51" i="9"/>
  <c r="B51" i="9"/>
  <c r="D50" i="9"/>
  <c r="C50" i="9"/>
  <c r="B50" i="9"/>
  <c r="A50" i="9"/>
  <c r="D49" i="9"/>
  <c r="C49" i="9"/>
  <c r="B49" i="9"/>
  <c r="D48" i="9"/>
  <c r="C48" i="9"/>
  <c r="B48" i="9"/>
  <c r="D47" i="9"/>
  <c r="C47" i="9"/>
  <c r="B47" i="9"/>
  <c r="D46" i="9"/>
  <c r="C46" i="9"/>
  <c r="B46" i="9"/>
  <c r="D45" i="9"/>
  <c r="C45" i="9"/>
  <c r="B45" i="9"/>
  <c r="D44" i="9"/>
  <c r="C44" i="9"/>
  <c r="B44" i="9"/>
  <c r="D43" i="9"/>
  <c r="C43" i="9"/>
  <c r="B43" i="9"/>
  <c r="D42" i="9"/>
  <c r="C42" i="9"/>
  <c r="B42" i="9"/>
  <c r="A42" i="9"/>
  <c r="D41" i="9"/>
  <c r="C41" i="9"/>
  <c r="B41" i="9"/>
  <c r="D40" i="9"/>
  <c r="C40" i="9"/>
  <c r="B40" i="9"/>
  <c r="D39" i="9"/>
  <c r="C39" i="9"/>
  <c r="B39" i="9"/>
  <c r="E38" i="9"/>
  <c r="I42" i="25" s="1"/>
  <c r="D38" i="9"/>
  <c r="C38" i="9"/>
  <c r="B38" i="9"/>
  <c r="D37" i="9"/>
  <c r="C37" i="9"/>
  <c r="B37" i="9"/>
  <c r="D36" i="9"/>
  <c r="C36" i="9"/>
  <c r="B36" i="9"/>
  <c r="D35" i="9"/>
  <c r="C35" i="9"/>
  <c r="B35" i="9"/>
  <c r="D34" i="9"/>
  <c r="C34" i="9"/>
  <c r="B34" i="9"/>
  <c r="E33" i="9"/>
  <c r="I41" i="25" s="1"/>
  <c r="D33" i="9"/>
  <c r="C33" i="9"/>
  <c r="B33" i="9"/>
  <c r="E32" i="9"/>
  <c r="I40" i="25" s="1"/>
  <c r="D32" i="9"/>
  <c r="C32" i="9"/>
  <c r="B32" i="9"/>
  <c r="E31" i="9"/>
  <c r="I55" i="25" s="1"/>
  <c r="D31" i="9"/>
  <c r="C31" i="9"/>
  <c r="B31" i="9"/>
  <c r="E30" i="9"/>
  <c r="I39" i="25" s="1"/>
  <c r="D30" i="9"/>
  <c r="C30" i="9"/>
  <c r="B30" i="9"/>
  <c r="E29" i="9"/>
  <c r="I38" i="25" s="1"/>
  <c r="D29" i="9"/>
  <c r="C29" i="9"/>
  <c r="B29" i="9"/>
  <c r="E28" i="9"/>
  <c r="I37" i="25" s="1"/>
  <c r="D28" i="9"/>
  <c r="C28" i="9"/>
  <c r="B28" i="9"/>
  <c r="D27" i="9"/>
  <c r="C27" i="9"/>
  <c r="B27" i="9"/>
  <c r="D26" i="9"/>
  <c r="C26" i="9"/>
  <c r="B26" i="9"/>
  <c r="D25" i="9"/>
  <c r="C25" i="9"/>
  <c r="B25" i="9"/>
  <c r="D24" i="9"/>
  <c r="C24" i="9"/>
  <c r="B24" i="9"/>
  <c r="D23" i="9"/>
  <c r="C23" i="9"/>
  <c r="B23" i="9"/>
  <c r="D22" i="9"/>
  <c r="C22" i="9"/>
  <c r="B22" i="9"/>
  <c r="D21" i="9"/>
  <c r="C21" i="9"/>
  <c r="B21" i="9"/>
  <c r="D20" i="9"/>
  <c r="C20" i="9"/>
  <c r="B20" i="9"/>
  <c r="A20" i="9"/>
  <c r="E19" i="9"/>
  <c r="I28" i="25" s="1"/>
  <c r="D19" i="9"/>
  <c r="C19" i="9"/>
  <c r="B19" i="9"/>
  <c r="D18" i="9"/>
  <c r="C18" i="9"/>
  <c r="B18" i="9"/>
  <c r="D17" i="9"/>
  <c r="C17" i="9"/>
  <c r="B17" i="9"/>
  <c r="D16" i="9"/>
  <c r="C16" i="9"/>
  <c r="B16" i="9"/>
  <c r="A16" i="9"/>
  <c r="D15" i="9"/>
  <c r="C15" i="9"/>
  <c r="B15" i="9"/>
  <c r="D14" i="9"/>
  <c r="C14" i="9"/>
  <c r="B14" i="9"/>
  <c r="A14" i="9"/>
  <c r="D13" i="9"/>
  <c r="C13" i="9"/>
  <c r="B13" i="9"/>
  <c r="E12" i="9"/>
  <c r="I10" i="25" s="1"/>
  <c r="D12" i="9"/>
  <c r="C12" i="9"/>
  <c r="B12" i="9"/>
  <c r="D11" i="9"/>
  <c r="C11" i="9"/>
  <c r="B11" i="9"/>
  <c r="D10" i="9"/>
  <c r="C10" i="9"/>
  <c r="B10" i="9"/>
  <c r="D9" i="9"/>
  <c r="C9" i="9"/>
  <c r="B9" i="9"/>
  <c r="D8" i="9"/>
  <c r="C8" i="9"/>
  <c r="B8" i="9"/>
  <c r="D7" i="9"/>
  <c r="C7" i="9"/>
  <c r="B7" i="9"/>
  <c r="D6" i="9"/>
  <c r="C6" i="9"/>
  <c r="B6" i="9"/>
  <c r="D5" i="9"/>
  <c r="C5" i="9"/>
  <c r="B5" i="9"/>
  <c r="D4" i="9"/>
  <c r="C4" i="9"/>
  <c r="B4" i="9"/>
  <c r="A4" i="9"/>
  <c r="A2" i="9"/>
  <c r="D136" i="8"/>
  <c r="C136" i="8"/>
  <c r="B136" i="8"/>
  <c r="E135" i="8"/>
  <c r="H180" i="25" s="1"/>
  <c r="D135" i="8"/>
  <c r="C135" i="8"/>
  <c r="B135" i="8"/>
  <c r="D134" i="8"/>
  <c r="C134" i="8"/>
  <c r="B134" i="8"/>
  <c r="E133" i="8"/>
  <c r="H188" i="25" s="1"/>
  <c r="D133" i="8"/>
  <c r="C133" i="8"/>
  <c r="B133" i="8"/>
  <c r="E132" i="8"/>
  <c r="H179" i="25" s="1"/>
  <c r="D132" i="8"/>
  <c r="C132" i="8"/>
  <c r="B132" i="8"/>
  <c r="D131" i="8"/>
  <c r="C131" i="8"/>
  <c r="B131" i="8"/>
  <c r="D130" i="8"/>
  <c r="C130" i="8"/>
  <c r="B130" i="8"/>
  <c r="E129" i="8"/>
  <c r="H187" i="25" s="1"/>
  <c r="D129" i="8"/>
  <c r="C129" i="8"/>
  <c r="B129" i="8"/>
  <c r="E128" i="8"/>
  <c r="H186" i="25" s="1"/>
  <c r="D128" i="8"/>
  <c r="C128" i="8"/>
  <c r="B128" i="8"/>
  <c r="D127" i="8"/>
  <c r="C127" i="8"/>
  <c r="B127" i="8"/>
  <c r="D126" i="8"/>
  <c r="C126" i="8"/>
  <c r="B126" i="8"/>
  <c r="D125" i="8"/>
  <c r="C125" i="8"/>
  <c r="B125" i="8"/>
  <c r="E124" i="8"/>
  <c r="H178" i="25" s="1"/>
  <c r="D124" i="8"/>
  <c r="C124" i="8"/>
  <c r="B124" i="8"/>
  <c r="E123" i="8"/>
  <c r="H177" i="25" s="1"/>
  <c r="D123" i="8"/>
  <c r="C123" i="8"/>
  <c r="B123" i="8"/>
  <c r="D122" i="8"/>
  <c r="C122" i="8"/>
  <c r="B122" i="8"/>
  <c r="D121" i="8"/>
  <c r="C121" i="8"/>
  <c r="B121" i="8"/>
  <c r="D120" i="8"/>
  <c r="C120" i="8"/>
  <c r="B120" i="8"/>
  <c r="A120" i="8"/>
  <c r="D119" i="8"/>
  <c r="C119" i="8"/>
  <c r="B119" i="8"/>
  <c r="D118" i="8"/>
  <c r="C118" i="8"/>
  <c r="B118" i="8"/>
  <c r="E117" i="8"/>
  <c r="H155" i="25" s="1"/>
  <c r="D117" i="8"/>
  <c r="C117" i="8"/>
  <c r="B117" i="8"/>
  <c r="D116" i="8"/>
  <c r="C116" i="8"/>
  <c r="B116" i="8"/>
  <c r="D115" i="8"/>
  <c r="C115" i="8"/>
  <c r="B115" i="8"/>
  <c r="E114" i="8"/>
  <c r="H154" i="25" s="1"/>
  <c r="D114" i="8"/>
  <c r="C114" i="8"/>
  <c r="B114" i="8"/>
  <c r="E113" i="8"/>
  <c r="H167" i="25" s="1"/>
  <c r="D113" i="8"/>
  <c r="C113" i="8"/>
  <c r="B113" i="8"/>
  <c r="D112" i="8"/>
  <c r="C112" i="8"/>
  <c r="B112" i="8"/>
  <c r="D111" i="8"/>
  <c r="C111" i="8"/>
  <c r="B111" i="8"/>
  <c r="D110" i="8"/>
  <c r="C110" i="8"/>
  <c r="B110" i="8"/>
  <c r="D109" i="8"/>
  <c r="C109" i="8"/>
  <c r="B109" i="8"/>
  <c r="D108" i="8"/>
  <c r="C108" i="8"/>
  <c r="B108" i="8"/>
  <c r="D107" i="8"/>
  <c r="C107" i="8"/>
  <c r="B107" i="8"/>
  <c r="D106" i="8"/>
  <c r="C106" i="8"/>
  <c r="B106" i="8"/>
  <c r="A106" i="8"/>
  <c r="E105" i="8"/>
  <c r="H148" i="25" s="1"/>
  <c r="D105" i="8"/>
  <c r="C105" i="8"/>
  <c r="B105" i="8"/>
  <c r="E104" i="8"/>
  <c r="H147" i="25" s="1"/>
  <c r="D104" i="8"/>
  <c r="C104" i="8"/>
  <c r="B104" i="8"/>
  <c r="E103" i="8"/>
  <c r="H146" i="25" s="1"/>
  <c r="D103" i="8"/>
  <c r="C103" i="8"/>
  <c r="B103" i="8"/>
  <c r="D102" i="8"/>
  <c r="C102" i="8"/>
  <c r="B102" i="8"/>
  <c r="D101" i="8"/>
  <c r="C101" i="8"/>
  <c r="B101" i="8"/>
  <c r="D100" i="8"/>
  <c r="C100" i="8"/>
  <c r="B100" i="8"/>
  <c r="D99" i="8"/>
  <c r="C99" i="8"/>
  <c r="B99" i="8"/>
  <c r="D98" i="8"/>
  <c r="C98" i="8"/>
  <c r="B98" i="8"/>
  <c r="D97" i="8"/>
  <c r="C97" i="8"/>
  <c r="B97" i="8"/>
  <c r="D96" i="8"/>
  <c r="C96" i="8"/>
  <c r="B96" i="8"/>
  <c r="D95" i="8"/>
  <c r="C95" i="8"/>
  <c r="B95" i="8"/>
  <c r="D94" i="8"/>
  <c r="C94" i="8"/>
  <c r="B94" i="8"/>
  <c r="D93" i="8"/>
  <c r="C93" i="8"/>
  <c r="B93" i="8"/>
  <c r="D92" i="8"/>
  <c r="C92" i="8"/>
  <c r="B92" i="8"/>
  <c r="D91" i="8"/>
  <c r="C91" i="8"/>
  <c r="B91" i="8"/>
  <c r="A91" i="8"/>
  <c r="D90" i="8"/>
  <c r="C90" i="8"/>
  <c r="B90" i="8"/>
  <c r="D89" i="8"/>
  <c r="C89" i="8"/>
  <c r="B89" i="8"/>
  <c r="D88" i="8"/>
  <c r="C88" i="8"/>
  <c r="B88" i="8"/>
  <c r="E87" i="8"/>
  <c r="H119" i="25" s="1"/>
  <c r="D87" i="8"/>
  <c r="C87" i="8"/>
  <c r="B87" i="8"/>
  <c r="E86" i="8"/>
  <c r="H118" i="25" s="1"/>
  <c r="D86" i="8"/>
  <c r="C86" i="8"/>
  <c r="B86" i="8"/>
  <c r="E85" i="8"/>
  <c r="H117" i="25" s="1"/>
  <c r="D85" i="8"/>
  <c r="C85" i="8"/>
  <c r="B85" i="8"/>
  <c r="E84" i="8"/>
  <c r="H128" i="25" s="1"/>
  <c r="D84" i="8"/>
  <c r="C84" i="8"/>
  <c r="B84" i="8"/>
  <c r="E83" i="8"/>
  <c r="H127" i="25" s="1"/>
  <c r="D83" i="8"/>
  <c r="C83" i="8"/>
  <c r="B83" i="8"/>
  <c r="D82" i="8"/>
  <c r="C82" i="8"/>
  <c r="B82" i="8"/>
  <c r="D81" i="8"/>
  <c r="C81" i="8"/>
  <c r="B81" i="8"/>
  <c r="D80" i="8"/>
  <c r="C80" i="8"/>
  <c r="B80" i="8"/>
  <c r="D79" i="8"/>
  <c r="C79" i="8"/>
  <c r="B79" i="8"/>
  <c r="D78" i="8"/>
  <c r="C78" i="8"/>
  <c r="B78" i="8"/>
  <c r="D77" i="8"/>
  <c r="C77" i="8"/>
  <c r="B77" i="8"/>
  <c r="D76" i="8"/>
  <c r="C76" i="8"/>
  <c r="B76" i="8"/>
  <c r="A76" i="8"/>
  <c r="D75" i="8"/>
  <c r="C75" i="8"/>
  <c r="B75" i="8"/>
  <c r="E74" i="8"/>
  <c r="H105" i="25" s="1"/>
  <c r="D74" i="8"/>
  <c r="C74" i="8"/>
  <c r="B74" i="8"/>
  <c r="E73" i="8"/>
  <c r="H108" i="25" s="1"/>
  <c r="D73" i="8"/>
  <c r="C73" i="8"/>
  <c r="B73" i="8"/>
  <c r="D72" i="8"/>
  <c r="C72" i="8"/>
  <c r="B72" i="8"/>
  <c r="D71" i="8"/>
  <c r="C71" i="8"/>
  <c r="B71" i="8"/>
  <c r="D70" i="8"/>
  <c r="C70" i="8"/>
  <c r="B70" i="8"/>
  <c r="A70" i="8"/>
  <c r="D69" i="8"/>
  <c r="C69" i="8"/>
  <c r="B69" i="8"/>
  <c r="D68" i="8"/>
  <c r="C68" i="8"/>
  <c r="B68" i="8"/>
  <c r="D67" i="8"/>
  <c r="C67" i="8"/>
  <c r="B67" i="8"/>
  <c r="D66" i="8"/>
  <c r="C66" i="8"/>
  <c r="B66" i="8"/>
  <c r="D65" i="8"/>
  <c r="C65" i="8"/>
  <c r="B65" i="8"/>
  <c r="D64" i="8"/>
  <c r="C64" i="8"/>
  <c r="B64" i="8"/>
  <c r="D63" i="8"/>
  <c r="C63" i="8"/>
  <c r="B63" i="8"/>
  <c r="D62" i="8"/>
  <c r="C62" i="8"/>
  <c r="B62" i="8"/>
  <c r="D61" i="8"/>
  <c r="C61" i="8"/>
  <c r="B61" i="8"/>
  <c r="D60" i="8"/>
  <c r="C60" i="8"/>
  <c r="B60" i="8"/>
  <c r="A60" i="8"/>
  <c r="E59" i="8"/>
  <c r="H84" i="25" s="1"/>
  <c r="D59" i="8"/>
  <c r="C59" i="8"/>
  <c r="B59" i="8"/>
  <c r="D58" i="8"/>
  <c r="C58" i="8"/>
  <c r="B58" i="8"/>
  <c r="D57" i="8"/>
  <c r="C57" i="8"/>
  <c r="B57" i="8"/>
  <c r="D56" i="8"/>
  <c r="C56" i="8"/>
  <c r="B56" i="8"/>
  <c r="D55" i="8"/>
  <c r="C55" i="8"/>
  <c r="B55" i="8"/>
  <c r="A55" i="8"/>
  <c r="D54" i="8"/>
  <c r="C54" i="8"/>
  <c r="B54" i="8"/>
  <c r="D53" i="8"/>
  <c r="C53" i="8"/>
  <c r="B53" i="8"/>
  <c r="E52" i="8"/>
  <c r="H73" i="25" s="1"/>
  <c r="D52" i="8"/>
  <c r="C52" i="8"/>
  <c r="B52" i="8"/>
  <c r="D51" i="8"/>
  <c r="C51" i="8"/>
  <c r="B51" i="8"/>
  <c r="D50" i="8"/>
  <c r="C50" i="8"/>
  <c r="B50" i="8"/>
  <c r="A50" i="8"/>
  <c r="D49" i="8"/>
  <c r="C49" i="8"/>
  <c r="B49" i="8"/>
  <c r="D48" i="8"/>
  <c r="C48" i="8"/>
  <c r="B48" i="8"/>
  <c r="D47" i="8"/>
  <c r="C47" i="8"/>
  <c r="B47" i="8"/>
  <c r="D46" i="8"/>
  <c r="C46" i="8"/>
  <c r="B46" i="8"/>
  <c r="D45" i="8"/>
  <c r="C45" i="8"/>
  <c r="B45" i="8"/>
  <c r="D44" i="8"/>
  <c r="C44" i="8"/>
  <c r="B44" i="8"/>
  <c r="D43" i="8"/>
  <c r="C43" i="8"/>
  <c r="B43" i="8"/>
  <c r="D42" i="8"/>
  <c r="C42" i="8"/>
  <c r="B42" i="8"/>
  <c r="A42" i="8"/>
  <c r="D41" i="8"/>
  <c r="C41" i="8"/>
  <c r="B41" i="8"/>
  <c r="D40" i="8"/>
  <c r="C40" i="8"/>
  <c r="B40" i="8"/>
  <c r="D39" i="8"/>
  <c r="C39" i="8"/>
  <c r="B39" i="8"/>
  <c r="E38" i="8"/>
  <c r="H42" i="25" s="1"/>
  <c r="D38" i="8"/>
  <c r="C38" i="8"/>
  <c r="B38" i="8"/>
  <c r="D37" i="8"/>
  <c r="C37" i="8"/>
  <c r="B37" i="8"/>
  <c r="D36" i="8"/>
  <c r="C36" i="8"/>
  <c r="B36" i="8"/>
  <c r="D35" i="8"/>
  <c r="C35" i="8"/>
  <c r="B35" i="8"/>
  <c r="D34" i="8"/>
  <c r="C34" i="8"/>
  <c r="B34" i="8"/>
  <c r="E33" i="8"/>
  <c r="H41" i="25" s="1"/>
  <c r="D33" i="8"/>
  <c r="C33" i="8"/>
  <c r="B33" i="8"/>
  <c r="E32" i="8"/>
  <c r="H40" i="25" s="1"/>
  <c r="D32" i="8"/>
  <c r="C32" i="8"/>
  <c r="B32" i="8"/>
  <c r="E31" i="8"/>
  <c r="H55" i="25" s="1"/>
  <c r="D31" i="8"/>
  <c r="C31" i="8"/>
  <c r="B31" i="8"/>
  <c r="E30" i="8"/>
  <c r="H39" i="25" s="1"/>
  <c r="D30" i="8"/>
  <c r="C30" i="8"/>
  <c r="B30" i="8"/>
  <c r="E29" i="8"/>
  <c r="H38" i="25" s="1"/>
  <c r="D29" i="8"/>
  <c r="C29" i="8"/>
  <c r="B29" i="8"/>
  <c r="E28" i="8"/>
  <c r="H37" i="25" s="1"/>
  <c r="D28" i="8"/>
  <c r="C28" i="8"/>
  <c r="B28" i="8"/>
  <c r="D27" i="8"/>
  <c r="C27" i="8"/>
  <c r="B27" i="8"/>
  <c r="D26" i="8"/>
  <c r="C26" i="8"/>
  <c r="B26" i="8"/>
  <c r="D25" i="8"/>
  <c r="C25" i="8"/>
  <c r="B25" i="8"/>
  <c r="D24" i="8"/>
  <c r="C24" i="8"/>
  <c r="B24" i="8"/>
  <c r="D23" i="8"/>
  <c r="C23" i="8"/>
  <c r="B23" i="8"/>
  <c r="D22" i="8"/>
  <c r="C22" i="8"/>
  <c r="B22" i="8"/>
  <c r="D21" i="8"/>
  <c r="C21" i="8"/>
  <c r="B21" i="8"/>
  <c r="D20" i="8"/>
  <c r="C20" i="8"/>
  <c r="B20" i="8"/>
  <c r="A20" i="8"/>
  <c r="E19" i="8"/>
  <c r="H28" i="25" s="1"/>
  <c r="D19" i="8"/>
  <c r="C19" i="8"/>
  <c r="B19" i="8"/>
  <c r="D18" i="8"/>
  <c r="C18" i="8"/>
  <c r="B18" i="8"/>
  <c r="D17" i="8"/>
  <c r="C17" i="8"/>
  <c r="B17" i="8"/>
  <c r="D16" i="8"/>
  <c r="C16" i="8"/>
  <c r="B16" i="8"/>
  <c r="A16" i="8"/>
  <c r="D15" i="8"/>
  <c r="C15" i="8"/>
  <c r="B15" i="8"/>
  <c r="D14" i="8"/>
  <c r="C14" i="8"/>
  <c r="B14" i="8"/>
  <c r="A14" i="8"/>
  <c r="D13" i="8"/>
  <c r="C13" i="8"/>
  <c r="B13" i="8"/>
  <c r="E12" i="8"/>
  <c r="H10" i="25" s="1"/>
  <c r="D12" i="8"/>
  <c r="C12" i="8"/>
  <c r="B12" i="8"/>
  <c r="D11" i="8"/>
  <c r="C11" i="8"/>
  <c r="B11" i="8"/>
  <c r="D10" i="8"/>
  <c r="C10" i="8"/>
  <c r="B10" i="8"/>
  <c r="D9" i="8"/>
  <c r="C9" i="8"/>
  <c r="B9" i="8"/>
  <c r="D8" i="8"/>
  <c r="C8" i="8"/>
  <c r="B8" i="8"/>
  <c r="D7" i="8"/>
  <c r="C7" i="8"/>
  <c r="B7" i="8"/>
  <c r="D6" i="8"/>
  <c r="C6" i="8"/>
  <c r="B6" i="8"/>
  <c r="D5" i="8"/>
  <c r="C5" i="8"/>
  <c r="B5" i="8"/>
  <c r="D4" i="8"/>
  <c r="C4" i="8"/>
  <c r="B4" i="8"/>
  <c r="A4" i="8"/>
  <c r="A2" i="8"/>
  <c r="D136" i="7"/>
  <c r="C136" i="7"/>
  <c r="B136" i="7"/>
  <c r="E135" i="7"/>
  <c r="G180" i="25" s="1"/>
  <c r="D135" i="7"/>
  <c r="C135" i="7"/>
  <c r="B135" i="7"/>
  <c r="D134" i="7"/>
  <c r="C134" i="7"/>
  <c r="B134" i="7"/>
  <c r="E133" i="7"/>
  <c r="G188" i="25" s="1"/>
  <c r="D133" i="7"/>
  <c r="C133" i="7"/>
  <c r="B133" i="7"/>
  <c r="E132" i="7"/>
  <c r="G179" i="25" s="1"/>
  <c r="D132" i="7"/>
  <c r="C132" i="7"/>
  <c r="B132" i="7"/>
  <c r="D131" i="7"/>
  <c r="C131" i="7"/>
  <c r="B131" i="7"/>
  <c r="D130" i="7"/>
  <c r="C130" i="7"/>
  <c r="B130" i="7"/>
  <c r="E129" i="7"/>
  <c r="G187" i="25" s="1"/>
  <c r="D129" i="7"/>
  <c r="C129" i="7"/>
  <c r="B129" i="7"/>
  <c r="E128" i="7"/>
  <c r="G186" i="25" s="1"/>
  <c r="D128" i="7"/>
  <c r="C128" i="7"/>
  <c r="B128" i="7"/>
  <c r="D127" i="7"/>
  <c r="C127" i="7"/>
  <c r="B127" i="7"/>
  <c r="D126" i="7"/>
  <c r="C126" i="7"/>
  <c r="B126" i="7"/>
  <c r="D125" i="7"/>
  <c r="C125" i="7"/>
  <c r="B125" i="7"/>
  <c r="E124" i="7"/>
  <c r="G178" i="25" s="1"/>
  <c r="D124" i="7"/>
  <c r="C124" i="7"/>
  <c r="B124" i="7"/>
  <c r="E123" i="7"/>
  <c r="G177" i="25" s="1"/>
  <c r="D123" i="7"/>
  <c r="C123" i="7"/>
  <c r="B123" i="7"/>
  <c r="D122" i="7"/>
  <c r="C122" i="7"/>
  <c r="B122" i="7"/>
  <c r="D121" i="7"/>
  <c r="C121" i="7"/>
  <c r="B121" i="7"/>
  <c r="D120" i="7"/>
  <c r="C120" i="7"/>
  <c r="B120" i="7"/>
  <c r="A120" i="7"/>
  <c r="D119" i="7"/>
  <c r="C119" i="7"/>
  <c r="B119" i="7"/>
  <c r="D118" i="7"/>
  <c r="C118" i="7"/>
  <c r="B118" i="7"/>
  <c r="E117" i="7"/>
  <c r="G155" i="25" s="1"/>
  <c r="D117" i="7"/>
  <c r="C117" i="7"/>
  <c r="B117" i="7"/>
  <c r="D116" i="7"/>
  <c r="C116" i="7"/>
  <c r="B116" i="7"/>
  <c r="D115" i="7"/>
  <c r="C115" i="7"/>
  <c r="B115" i="7"/>
  <c r="E114" i="7"/>
  <c r="G154" i="25" s="1"/>
  <c r="D114" i="7"/>
  <c r="C114" i="7"/>
  <c r="B114" i="7"/>
  <c r="E113" i="7"/>
  <c r="G167" i="25" s="1"/>
  <c r="D113" i="7"/>
  <c r="C113" i="7"/>
  <c r="B113" i="7"/>
  <c r="D112" i="7"/>
  <c r="C112" i="7"/>
  <c r="B112" i="7"/>
  <c r="D111" i="7"/>
  <c r="C111" i="7"/>
  <c r="B111" i="7"/>
  <c r="D110" i="7"/>
  <c r="C110" i="7"/>
  <c r="B110" i="7"/>
  <c r="D109" i="7"/>
  <c r="C109" i="7"/>
  <c r="B109" i="7"/>
  <c r="D108" i="7"/>
  <c r="C108" i="7"/>
  <c r="B108" i="7"/>
  <c r="D107" i="7"/>
  <c r="C107" i="7"/>
  <c r="B107" i="7"/>
  <c r="D106" i="7"/>
  <c r="C106" i="7"/>
  <c r="B106" i="7"/>
  <c r="A106" i="7"/>
  <c r="E105" i="7"/>
  <c r="G148" i="25" s="1"/>
  <c r="D105" i="7"/>
  <c r="C105" i="7"/>
  <c r="B105" i="7"/>
  <c r="E104" i="7"/>
  <c r="G147" i="25" s="1"/>
  <c r="D104" i="7"/>
  <c r="C104" i="7"/>
  <c r="B104" i="7"/>
  <c r="E103" i="7"/>
  <c r="G146" i="25" s="1"/>
  <c r="D103" i="7"/>
  <c r="C103" i="7"/>
  <c r="B103" i="7"/>
  <c r="D102" i="7"/>
  <c r="C102" i="7"/>
  <c r="B102" i="7"/>
  <c r="D101" i="7"/>
  <c r="C101" i="7"/>
  <c r="B101" i="7"/>
  <c r="D100" i="7"/>
  <c r="C100" i="7"/>
  <c r="B100" i="7"/>
  <c r="D99" i="7"/>
  <c r="C99" i="7"/>
  <c r="B99" i="7"/>
  <c r="D98" i="7"/>
  <c r="C98" i="7"/>
  <c r="B98" i="7"/>
  <c r="D97" i="7"/>
  <c r="C97" i="7"/>
  <c r="B97" i="7"/>
  <c r="D96" i="7"/>
  <c r="C96" i="7"/>
  <c r="B96" i="7"/>
  <c r="D95" i="7"/>
  <c r="C95" i="7"/>
  <c r="B95" i="7"/>
  <c r="D94" i="7"/>
  <c r="C94" i="7"/>
  <c r="B94" i="7"/>
  <c r="D93" i="7"/>
  <c r="C93" i="7"/>
  <c r="B93" i="7"/>
  <c r="D92" i="7"/>
  <c r="C92" i="7"/>
  <c r="B92" i="7"/>
  <c r="D91" i="7"/>
  <c r="C91" i="7"/>
  <c r="B91" i="7"/>
  <c r="A91" i="7"/>
  <c r="D90" i="7"/>
  <c r="C90" i="7"/>
  <c r="B90" i="7"/>
  <c r="D89" i="7"/>
  <c r="C89" i="7"/>
  <c r="B89" i="7"/>
  <c r="D88" i="7"/>
  <c r="C88" i="7"/>
  <c r="B88" i="7"/>
  <c r="E87" i="7"/>
  <c r="G119" i="25" s="1"/>
  <c r="D87" i="7"/>
  <c r="C87" i="7"/>
  <c r="B87" i="7"/>
  <c r="E86" i="7"/>
  <c r="G118" i="25" s="1"/>
  <c r="D86" i="7"/>
  <c r="C86" i="7"/>
  <c r="B86" i="7"/>
  <c r="E85" i="7"/>
  <c r="G117" i="25" s="1"/>
  <c r="D85" i="7"/>
  <c r="C85" i="7"/>
  <c r="B85" i="7"/>
  <c r="E84" i="7"/>
  <c r="G128" i="25" s="1"/>
  <c r="D84" i="7"/>
  <c r="C84" i="7"/>
  <c r="B84" i="7"/>
  <c r="E83" i="7"/>
  <c r="G127" i="25" s="1"/>
  <c r="D83" i="7"/>
  <c r="C83" i="7"/>
  <c r="B83" i="7"/>
  <c r="D82" i="7"/>
  <c r="C82" i="7"/>
  <c r="B82" i="7"/>
  <c r="D81" i="7"/>
  <c r="C81" i="7"/>
  <c r="B81" i="7"/>
  <c r="D80" i="7"/>
  <c r="C80" i="7"/>
  <c r="B80" i="7"/>
  <c r="D79" i="7"/>
  <c r="C79" i="7"/>
  <c r="B79" i="7"/>
  <c r="D78" i="7"/>
  <c r="C78" i="7"/>
  <c r="B78" i="7"/>
  <c r="D77" i="7"/>
  <c r="C77" i="7"/>
  <c r="B77" i="7"/>
  <c r="D76" i="7"/>
  <c r="C76" i="7"/>
  <c r="B76" i="7"/>
  <c r="A76" i="7"/>
  <c r="D75" i="7"/>
  <c r="C75" i="7"/>
  <c r="B75" i="7"/>
  <c r="E74" i="7"/>
  <c r="G105" i="25" s="1"/>
  <c r="D74" i="7"/>
  <c r="C74" i="7"/>
  <c r="B74" i="7"/>
  <c r="E73" i="7"/>
  <c r="G108" i="25" s="1"/>
  <c r="D73" i="7"/>
  <c r="C73" i="7"/>
  <c r="B73" i="7"/>
  <c r="D72" i="7"/>
  <c r="C72" i="7"/>
  <c r="B72" i="7"/>
  <c r="D71" i="7"/>
  <c r="C71" i="7"/>
  <c r="B71" i="7"/>
  <c r="D70" i="7"/>
  <c r="C70" i="7"/>
  <c r="B70" i="7"/>
  <c r="A70" i="7"/>
  <c r="D69" i="7"/>
  <c r="C69" i="7"/>
  <c r="B69" i="7"/>
  <c r="D68" i="7"/>
  <c r="C68" i="7"/>
  <c r="B68" i="7"/>
  <c r="D67" i="7"/>
  <c r="C67" i="7"/>
  <c r="B67" i="7"/>
  <c r="D66" i="7"/>
  <c r="C66" i="7"/>
  <c r="B66" i="7"/>
  <c r="D65" i="7"/>
  <c r="C65" i="7"/>
  <c r="B65" i="7"/>
  <c r="D64" i="7"/>
  <c r="C64" i="7"/>
  <c r="B64" i="7"/>
  <c r="D63" i="7"/>
  <c r="C63" i="7"/>
  <c r="B63" i="7"/>
  <c r="D62" i="7"/>
  <c r="C62" i="7"/>
  <c r="B62" i="7"/>
  <c r="D61" i="7"/>
  <c r="C61" i="7"/>
  <c r="B61" i="7"/>
  <c r="D60" i="7"/>
  <c r="C60" i="7"/>
  <c r="B60" i="7"/>
  <c r="A60" i="7"/>
  <c r="E59" i="7"/>
  <c r="G84" i="25" s="1"/>
  <c r="D59" i="7"/>
  <c r="C59" i="7"/>
  <c r="B59" i="7"/>
  <c r="D58" i="7"/>
  <c r="C58" i="7"/>
  <c r="B58" i="7"/>
  <c r="D57" i="7"/>
  <c r="C57" i="7"/>
  <c r="B57" i="7"/>
  <c r="D56" i="7"/>
  <c r="C56" i="7"/>
  <c r="B56" i="7"/>
  <c r="D55" i="7"/>
  <c r="C55" i="7"/>
  <c r="B55" i="7"/>
  <c r="A55" i="7"/>
  <c r="D54" i="7"/>
  <c r="C54" i="7"/>
  <c r="B54" i="7"/>
  <c r="D53" i="7"/>
  <c r="C53" i="7"/>
  <c r="B53" i="7"/>
  <c r="E52" i="7"/>
  <c r="G73" i="25" s="1"/>
  <c r="D52" i="7"/>
  <c r="C52" i="7"/>
  <c r="B52" i="7"/>
  <c r="D51" i="7"/>
  <c r="C51" i="7"/>
  <c r="B51" i="7"/>
  <c r="D50" i="7"/>
  <c r="C50" i="7"/>
  <c r="B50" i="7"/>
  <c r="A50" i="7"/>
  <c r="D49" i="7"/>
  <c r="C49" i="7"/>
  <c r="B49" i="7"/>
  <c r="D48" i="7"/>
  <c r="C48" i="7"/>
  <c r="B48" i="7"/>
  <c r="D47" i="7"/>
  <c r="C47" i="7"/>
  <c r="B47" i="7"/>
  <c r="D46" i="7"/>
  <c r="C46" i="7"/>
  <c r="B46" i="7"/>
  <c r="D45" i="7"/>
  <c r="C45" i="7"/>
  <c r="B45" i="7"/>
  <c r="D44" i="7"/>
  <c r="C44" i="7"/>
  <c r="B44" i="7"/>
  <c r="D43" i="7"/>
  <c r="C43" i="7"/>
  <c r="B43" i="7"/>
  <c r="D42" i="7"/>
  <c r="C42" i="7"/>
  <c r="B42" i="7"/>
  <c r="A42" i="7"/>
  <c r="D41" i="7"/>
  <c r="C41" i="7"/>
  <c r="B41" i="7"/>
  <c r="D40" i="7"/>
  <c r="C40" i="7"/>
  <c r="B40" i="7"/>
  <c r="D39" i="7"/>
  <c r="C39" i="7"/>
  <c r="B39" i="7"/>
  <c r="E38" i="7"/>
  <c r="G42" i="25" s="1"/>
  <c r="D38" i="7"/>
  <c r="C38" i="7"/>
  <c r="B38" i="7"/>
  <c r="D37" i="7"/>
  <c r="C37" i="7"/>
  <c r="B37" i="7"/>
  <c r="D36" i="7"/>
  <c r="C36" i="7"/>
  <c r="B36" i="7"/>
  <c r="D35" i="7"/>
  <c r="C35" i="7"/>
  <c r="B35" i="7"/>
  <c r="D34" i="7"/>
  <c r="C34" i="7"/>
  <c r="B34" i="7"/>
  <c r="E33" i="7"/>
  <c r="G41" i="25" s="1"/>
  <c r="D33" i="7"/>
  <c r="C33" i="7"/>
  <c r="B33" i="7"/>
  <c r="E32" i="7"/>
  <c r="G40" i="25" s="1"/>
  <c r="D32" i="7"/>
  <c r="C32" i="7"/>
  <c r="B32" i="7"/>
  <c r="E31" i="7"/>
  <c r="G55" i="25" s="1"/>
  <c r="D31" i="7"/>
  <c r="C31" i="7"/>
  <c r="B31" i="7"/>
  <c r="E30" i="7"/>
  <c r="G39" i="25" s="1"/>
  <c r="D30" i="7"/>
  <c r="C30" i="7"/>
  <c r="B30" i="7"/>
  <c r="E29" i="7"/>
  <c r="G38" i="25" s="1"/>
  <c r="D29" i="7"/>
  <c r="C29" i="7"/>
  <c r="B29" i="7"/>
  <c r="E28" i="7"/>
  <c r="G37" i="25" s="1"/>
  <c r="D28" i="7"/>
  <c r="C28" i="7"/>
  <c r="B28" i="7"/>
  <c r="D27" i="7"/>
  <c r="C27" i="7"/>
  <c r="B27" i="7"/>
  <c r="D26" i="7"/>
  <c r="C26" i="7"/>
  <c r="B26" i="7"/>
  <c r="D25" i="7"/>
  <c r="C25" i="7"/>
  <c r="B25" i="7"/>
  <c r="D24" i="7"/>
  <c r="C24" i="7"/>
  <c r="B24" i="7"/>
  <c r="D23" i="7"/>
  <c r="C23" i="7"/>
  <c r="B23" i="7"/>
  <c r="D22" i="7"/>
  <c r="C22" i="7"/>
  <c r="B22" i="7"/>
  <c r="D21" i="7"/>
  <c r="C21" i="7"/>
  <c r="B21" i="7"/>
  <c r="D20" i="7"/>
  <c r="C20" i="7"/>
  <c r="B20" i="7"/>
  <c r="A20" i="7"/>
  <c r="E19" i="7"/>
  <c r="G28" i="25" s="1"/>
  <c r="D19" i="7"/>
  <c r="C19" i="7"/>
  <c r="B19" i="7"/>
  <c r="D18" i="7"/>
  <c r="C18" i="7"/>
  <c r="B18" i="7"/>
  <c r="D17" i="7"/>
  <c r="C17" i="7"/>
  <c r="B17" i="7"/>
  <c r="D16" i="7"/>
  <c r="C16" i="7"/>
  <c r="B16" i="7"/>
  <c r="A16" i="7"/>
  <c r="D15" i="7"/>
  <c r="C15" i="7"/>
  <c r="B15" i="7"/>
  <c r="D14" i="7"/>
  <c r="C14" i="7"/>
  <c r="B14" i="7"/>
  <c r="A14" i="7"/>
  <c r="D13" i="7"/>
  <c r="C13" i="7"/>
  <c r="B13" i="7"/>
  <c r="E12" i="7"/>
  <c r="G10" i="25" s="1"/>
  <c r="D12" i="7"/>
  <c r="C12" i="7"/>
  <c r="B12" i="7"/>
  <c r="D11" i="7"/>
  <c r="C11" i="7"/>
  <c r="B11" i="7"/>
  <c r="D10" i="7"/>
  <c r="C10" i="7"/>
  <c r="B10" i="7"/>
  <c r="D9" i="7"/>
  <c r="C9" i="7"/>
  <c r="B9" i="7"/>
  <c r="D8" i="7"/>
  <c r="C8" i="7"/>
  <c r="B8" i="7"/>
  <c r="D7" i="7"/>
  <c r="C7" i="7"/>
  <c r="B7" i="7"/>
  <c r="D6" i="7"/>
  <c r="C6" i="7"/>
  <c r="B6" i="7"/>
  <c r="D5" i="7"/>
  <c r="C5" i="7"/>
  <c r="B5" i="7"/>
  <c r="D4" i="7"/>
  <c r="C4" i="7"/>
  <c r="B4" i="7"/>
  <c r="A4" i="7"/>
  <c r="A2" i="7"/>
  <c r="D136" i="6"/>
  <c r="C136" i="6"/>
  <c r="B136" i="6"/>
  <c r="E135" i="6"/>
  <c r="F180" i="25" s="1"/>
  <c r="D135" i="6"/>
  <c r="C135" i="6"/>
  <c r="B135" i="6"/>
  <c r="D134" i="6"/>
  <c r="C134" i="6"/>
  <c r="B134" i="6"/>
  <c r="E133" i="6"/>
  <c r="F188" i="25" s="1"/>
  <c r="AB188" i="25" s="1"/>
  <c r="D133" i="6"/>
  <c r="C133" i="6"/>
  <c r="B133" i="6"/>
  <c r="E132" i="6"/>
  <c r="F179" i="25" s="1"/>
  <c r="D132" i="6"/>
  <c r="C132" i="6"/>
  <c r="B132" i="6"/>
  <c r="D131" i="6"/>
  <c r="C131" i="6"/>
  <c r="B131" i="6"/>
  <c r="D130" i="6"/>
  <c r="C130" i="6"/>
  <c r="B130" i="6"/>
  <c r="E129" i="6"/>
  <c r="F187" i="25" s="1"/>
  <c r="D129" i="6"/>
  <c r="C129" i="6"/>
  <c r="B129" i="6"/>
  <c r="E128" i="6"/>
  <c r="F186" i="25" s="1"/>
  <c r="D128" i="6"/>
  <c r="C128" i="6"/>
  <c r="B128" i="6"/>
  <c r="D127" i="6"/>
  <c r="C127" i="6"/>
  <c r="B127" i="6"/>
  <c r="D126" i="6"/>
  <c r="C126" i="6"/>
  <c r="B126" i="6"/>
  <c r="D125" i="6"/>
  <c r="C125" i="6"/>
  <c r="B125" i="6"/>
  <c r="E124" i="6"/>
  <c r="F178" i="25" s="1"/>
  <c r="D124" i="6"/>
  <c r="C124" i="6"/>
  <c r="B124" i="6"/>
  <c r="E123" i="6"/>
  <c r="F177" i="25" s="1"/>
  <c r="D123" i="6"/>
  <c r="C123" i="6"/>
  <c r="B123" i="6"/>
  <c r="D122" i="6"/>
  <c r="C122" i="6"/>
  <c r="B122" i="6"/>
  <c r="D121" i="6"/>
  <c r="C121" i="6"/>
  <c r="B121" i="6"/>
  <c r="D120" i="6"/>
  <c r="C120" i="6"/>
  <c r="B120" i="6"/>
  <c r="A120" i="6"/>
  <c r="D119" i="6"/>
  <c r="C119" i="6"/>
  <c r="B119" i="6"/>
  <c r="D118" i="6"/>
  <c r="C118" i="6"/>
  <c r="B118" i="6"/>
  <c r="E117" i="6"/>
  <c r="F155" i="25" s="1"/>
  <c r="D117" i="6"/>
  <c r="C117" i="6"/>
  <c r="B117" i="6"/>
  <c r="D116" i="6"/>
  <c r="C116" i="6"/>
  <c r="B116" i="6"/>
  <c r="D115" i="6"/>
  <c r="C115" i="6"/>
  <c r="B115" i="6"/>
  <c r="E114" i="6"/>
  <c r="F154" i="25" s="1"/>
  <c r="D114" i="6"/>
  <c r="C114" i="6"/>
  <c r="B114" i="6"/>
  <c r="E113" i="6"/>
  <c r="F167" i="25" s="1"/>
  <c r="D113" i="6"/>
  <c r="C113" i="6"/>
  <c r="B113" i="6"/>
  <c r="D112" i="6"/>
  <c r="C112" i="6"/>
  <c r="B112" i="6"/>
  <c r="D111" i="6"/>
  <c r="C111" i="6"/>
  <c r="B111" i="6"/>
  <c r="D110" i="6"/>
  <c r="C110" i="6"/>
  <c r="B110" i="6"/>
  <c r="D109" i="6"/>
  <c r="C109" i="6"/>
  <c r="B109" i="6"/>
  <c r="D108" i="6"/>
  <c r="C108" i="6"/>
  <c r="B108" i="6"/>
  <c r="D107" i="6"/>
  <c r="C107" i="6"/>
  <c r="B107" i="6"/>
  <c r="D106" i="6"/>
  <c r="C106" i="6"/>
  <c r="B106" i="6"/>
  <c r="A106" i="6"/>
  <c r="E105" i="6"/>
  <c r="F148" i="25" s="1"/>
  <c r="D105" i="6"/>
  <c r="C105" i="6"/>
  <c r="B105" i="6"/>
  <c r="E104" i="6"/>
  <c r="F147" i="25" s="1"/>
  <c r="D104" i="6"/>
  <c r="C104" i="6"/>
  <c r="B104" i="6"/>
  <c r="E103" i="6"/>
  <c r="F146" i="25" s="1"/>
  <c r="D103" i="6"/>
  <c r="C103" i="6"/>
  <c r="B103" i="6"/>
  <c r="D102" i="6"/>
  <c r="C102" i="6"/>
  <c r="B102" i="6"/>
  <c r="D101" i="6"/>
  <c r="C101" i="6"/>
  <c r="B101" i="6"/>
  <c r="D100" i="6"/>
  <c r="C100" i="6"/>
  <c r="B100" i="6"/>
  <c r="D99" i="6"/>
  <c r="C99" i="6"/>
  <c r="B99" i="6"/>
  <c r="D98" i="6"/>
  <c r="C98" i="6"/>
  <c r="B98" i="6"/>
  <c r="D97" i="6"/>
  <c r="C97" i="6"/>
  <c r="B97" i="6"/>
  <c r="D96" i="6"/>
  <c r="C96" i="6"/>
  <c r="B96" i="6"/>
  <c r="D95" i="6"/>
  <c r="C95" i="6"/>
  <c r="B95" i="6"/>
  <c r="D94" i="6"/>
  <c r="C94" i="6"/>
  <c r="B94" i="6"/>
  <c r="D93" i="6"/>
  <c r="C93" i="6"/>
  <c r="B93" i="6"/>
  <c r="D92" i="6"/>
  <c r="C92" i="6"/>
  <c r="B92" i="6"/>
  <c r="D91" i="6"/>
  <c r="C91" i="6"/>
  <c r="B91" i="6"/>
  <c r="A91" i="6"/>
  <c r="D90" i="6"/>
  <c r="C90" i="6"/>
  <c r="B90" i="6"/>
  <c r="D89" i="6"/>
  <c r="C89" i="6"/>
  <c r="B89" i="6"/>
  <c r="D88" i="6"/>
  <c r="C88" i="6"/>
  <c r="B88" i="6"/>
  <c r="E87" i="6"/>
  <c r="F119" i="25" s="1"/>
  <c r="D87" i="6"/>
  <c r="C87" i="6"/>
  <c r="B87" i="6"/>
  <c r="E86" i="6"/>
  <c r="F118" i="25" s="1"/>
  <c r="D86" i="6"/>
  <c r="C86" i="6"/>
  <c r="B86" i="6"/>
  <c r="E85" i="6"/>
  <c r="F117" i="25" s="1"/>
  <c r="D85" i="6"/>
  <c r="C85" i="6"/>
  <c r="B85" i="6"/>
  <c r="E84" i="6"/>
  <c r="F128" i="25" s="1"/>
  <c r="D84" i="6"/>
  <c r="C84" i="6"/>
  <c r="B84" i="6"/>
  <c r="E83" i="6"/>
  <c r="F127" i="25" s="1"/>
  <c r="D83" i="6"/>
  <c r="C83" i="6"/>
  <c r="B83" i="6"/>
  <c r="D82" i="6"/>
  <c r="C82" i="6"/>
  <c r="B82" i="6"/>
  <c r="D81" i="6"/>
  <c r="C81" i="6"/>
  <c r="B81" i="6"/>
  <c r="D80" i="6"/>
  <c r="C80" i="6"/>
  <c r="B80" i="6"/>
  <c r="D79" i="6"/>
  <c r="C79" i="6"/>
  <c r="B79" i="6"/>
  <c r="D78" i="6"/>
  <c r="C78" i="6"/>
  <c r="B78" i="6"/>
  <c r="D77" i="6"/>
  <c r="C77" i="6"/>
  <c r="B77" i="6"/>
  <c r="D76" i="6"/>
  <c r="C76" i="6"/>
  <c r="B76" i="6"/>
  <c r="A76" i="6"/>
  <c r="D75" i="6"/>
  <c r="C75" i="6"/>
  <c r="B75" i="6"/>
  <c r="E74" i="6"/>
  <c r="F105" i="25" s="1"/>
  <c r="D74" i="6"/>
  <c r="C74" i="6"/>
  <c r="B74" i="6"/>
  <c r="E73" i="6"/>
  <c r="F108" i="25" s="1"/>
  <c r="D73" i="6"/>
  <c r="C73" i="6"/>
  <c r="B73" i="6"/>
  <c r="D72" i="6"/>
  <c r="C72" i="6"/>
  <c r="B72" i="6"/>
  <c r="D71" i="6"/>
  <c r="C71" i="6"/>
  <c r="B71" i="6"/>
  <c r="D70" i="6"/>
  <c r="C70" i="6"/>
  <c r="B70" i="6"/>
  <c r="A70" i="6"/>
  <c r="D69" i="6"/>
  <c r="C69" i="6"/>
  <c r="B69" i="6"/>
  <c r="D68" i="6"/>
  <c r="C68" i="6"/>
  <c r="B68" i="6"/>
  <c r="D67" i="6"/>
  <c r="C67" i="6"/>
  <c r="B67" i="6"/>
  <c r="D66" i="6"/>
  <c r="C66" i="6"/>
  <c r="B66" i="6"/>
  <c r="D65" i="6"/>
  <c r="C65" i="6"/>
  <c r="B65" i="6"/>
  <c r="D64" i="6"/>
  <c r="C64" i="6"/>
  <c r="B64" i="6"/>
  <c r="D63" i="6"/>
  <c r="C63" i="6"/>
  <c r="B63" i="6"/>
  <c r="D62" i="6"/>
  <c r="C62" i="6"/>
  <c r="B62" i="6"/>
  <c r="D61" i="6"/>
  <c r="C61" i="6"/>
  <c r="B61" i="6"/>
  <c r="D60" i="6"/>
  <c r="C60" i="6"/>
  <c r="B60" i="6"/>
  <c r="A60" i="6"/>
  <c r="E59" i="6"/>
  <c r="F84" i="25" s="1"/>
  <c r="D59" i="6"/>
  <c r="C59" i="6"/>
  <c r="B59" i="6"/>
  <c r="D58" i="6"/>
  <c r="C58" i="6"/>
  <c r="B58" i="6"/>
  <c r="D57" i="6"/>
  <c r="C57" i="6"/>
  <c r="B57" i="6"/>
  <c r="D56" i="6"/>
  <c r="C56" i="6"/>
  <c r="B56" i="6"/>
  <c r="D55" i="6"/>
  <c r="C55" i="6"/>
  <c r="B55" i="6"/>
  <c r="A55" i="6"/>
  <c r="D54" i="6"/>
  <c r="C54" i="6"/>
  <c r="B54" i="6"/>
  <c r="D53" i="6"/>
  <c r="C53" i="6"/>
  <c r="B53" i="6"/>
  <c r="E52" i="6"/>
  <c r="F73" i="25" s="1"/>
  <c r="D52" i="6"/>
  <c r="C52" i="6"/>
  <c r="B52" i="6"/>
  <c r="D51" i="6"/>
  <c r="C51" i="6"/>
  <c r="B51" i="6"/>
  <c r="D50" i="6"/>
  <c r="C50" i="6"/>
  <c r="B50" i="6"/>
  <c r="A50" i="6"/>
  <c r="D49" i="6"/>
  <c r="C49" i="6"/>
  <c r="B49" i="6"/>
  <c r="D48" i="6"/>
  <c r="C48" i="6"/>
  <c r="B48" i="6"/>
  <c r="D47" i="6"/>
  <c r="C47" i="6"/>
  <c r="B47" i="6"/>
  <c r="D46" i="6"/>
  <c r="C46" i="6"/>
  <c r="B46" i="6"/>
  <c r="D45" i="6"/>
  <c r="C45" i="6"/>
  <c r="B45" i="6"/>
  <c r="D44" i="6"/>
  <c r="C44" i="6"/>
  <c r="B44" i="6"/>
  <c r="D43" i="6"/>
  <c r="C43" i="6"/>
  <c r="B43" i="6"/>
  <c r="D42" i="6"/>
  <c r="C42" i="6"/>
  <c r="B42" i="6"/>
  <c r="A42" i="6"/>
  <c r="D41" i="6"/>
  <c r="C41" i="6"/>
  <c r="B41" i="6"/>
  <c r="D40" i="6"/>
  <c r="C40" i="6"/>
  <c r="B40" i="6"/>
  <c r="D39" i="6"/>
  <c r="C39" i="6"/>
  <c r="B39" i="6"/>
  <c r="E38" i="6"/>
  <c r="F42" i="25" s="1"/>
  <c r="D38" i="6"/>
  <c r="C38" i="6"/>
  <c r="B38" i="6"/>
  <c r="D37" i="6"/>
  <c r="C37" i="6"/>
  <c r="B37" i="6"/>
  <c r="D36" i="6"/>
  <c r="C36" i="6"/>
  <c r="B36" i="6"/>
  <c r="D35" i="6"/>
  <c r="C35" i="6"/>
  <c r="B35" i="6"/>
  <c r="D34" i="6"/>
  <c r="C34" i="6"/>
  <c r="B34" i="6"/>
  <c r="E33" i="6"/>
  <c r="F41" i="25" s="1"/>
  <c r="D33" i="6"/>
  <c r="C33" i="6"/>
  <c r="B33" i="6"/>
  <c r="E32" i="6"/>
  <c r="F40" i="25" s="1"/>
  <c r="D32" i="6"/>
  <c r="C32" i="6"/>
  <c r="B32" i="6"/>
  <c r="E31" i="6"/>
  <c r="F55" i="25" s="1"/>
  <c r="D31" i="6"/>
  <c r="C31" i="6"/>
  <c r="B31" i="6"/>
  <c r="E30" i="6"/>
  <c r="F39" i="25" s="1"/>
  <c r="D30" i="6"/>
  <c r="C30" i="6"/>
  <c r="B30" i="6"/>
  <c r="E29" i="6"/>
  <c r="F38" i="25" s="1"/>
  <c r="D29" i="6"/>
  <c r="C29" i="6"/>
  <c r="B29" i="6"/>
  <c r="E28" i="6"/>
  <c r="F37" i="25" s="1"/>
  <c r="D28" i="6"/>
  <c r="C28" i="6"/>
  <c r="B28" i="6"/>
  <c r="D27" i="6"/>
  <c r="C27" i="6"/>
  <c r="B27" i="6"/>
  <c r="D26" i="6"/>
  <c r="C26" i="6"/>
  <c r="B26" i="6"/>
  <c r="D25" i="6"/>
  <c r="C25" i="6"/>
  <c r="B25" i="6"/>
  <c r="D24" i="6"/>
  <c r="C24" i="6"/>
  <c r="B24" i="6"/>
  <c r="D23" i="6"/>
  <c r="C23" i="6"/>
  <c r="B23" i="6"/>
  <c r="D22" i="6"/>
  <c r="C22" i="6"/>
  <c r="B22" i="6"/>
  <c r="D21" i="6"/>
  <c r="C21" i="6"/>
  <c r="B21" i="6"/>
  <c r="D20" i="6"/>
  <c r="C20" i="6"/>
  <c r="B20" i="6"/>
  <c r="A20" i="6"/>
  <c r="E19" i="6"/>
  <c r="F28" i="25" s="1"/>
  <c r="D19" i="6"/>
  <c r="C19" i="6"/>
  <c r="B19" i="6"/>
  <c r="D18" i="6"/>
  <c r="C18" i="6"/>
  <c r="B18" i="6"/>
  <c r="D17" i="6"/>
  <c r="C17" i="6"/>
  <c r="B17" i="6"/>
  <c r="D16" i="6"/>
  <c r="C16" i="6"/>
  <c r="B16" i="6"/>
  <c r="A16" i="6"/>
  <c r="D15" i="6"/>
  <c r="C15" i="6"/>
  <c r="B15" i="6"/>
  <c r="D14" i="6"/>
  <c r="C14" i="6"/>
  <c r="B14" i="6"/>
  <c r="A14" i="6"/>
  <c r="D13" i="6"/>
  <c r="C13" i="6"/>
  <c r="B13" i="6"/>
  <c r="E12" i="6"/>
  <c r="F10" i="25" s="1"/>
  <c r="D12" i="6"/>
  <c r="C12" i="6"/>
  <c r="B12" i="6"/>
  <c r="D11" i="6"/>
  <c r="C11" i="6"/>
  <c r="B11" i="6"/>
  <c r="D10" i="6"/>
  <c r="C10" i="6"/>
  <c r="B10" i="6"/>
  <c r="D9" i="6"/>
  <c r="C9" i="6"/>
  <c r="B9" i="6"/>
  <c r="D8" i="6"/>
  <c r="C8" i="6"/>
  <c r="B8" i="6"/>
  <c r="D7" i="6"/>
  <c r="C7" i="6"/>
  <c r="B7" i="6"/>
  <c r="D6" i="6"/>
  <c r="C6" i="6"/>
  <c r="B6" i="6"/>
  <c r="D5" i="6"/>
  <c r="C5" i="6"/>
  <c r="B5" i="6"/>
  <c r="D4" i="6"/>
  <c r="C4" i="6"/>
  <c r="B4" i="6"/>
  <c r="A4" i="6"/>
  <c r="A2" i="6"/>
  <c r="D136" i="5"/>
  <c r="C136" i="5"/>
  <c r="D180" i="25" s="1"/>
  <c r="B136" i="5"/>
  <c r="B180" i="25" s="1"/>
  <c r="E135" i="5"/>
  <c r="E188" i="25" s="1"/>
  <c r="D135" i="5"/>
  <c r="C135" i="5"/>
  <c r="B135" i="5"/>
  <c r="D134" i="5"/>
  <c r="C134" i="5"/>
  <c r="B134" i="5"/>
  <c r="E133" i="5"/>
  <c r="E187" i="25" s="1"/>
  <c r="D133" i="5"/>
  <c r="C133" i="5"/>
  <c r="B133" i="5"/>
  <c r="E132" i="5"/>
  <c r="E186" i="25" s="1"/>
  <c r="AB186" i="25" s="1"/>
  <c r="D132" i="5"/>
  <c r="C132" i="5"/>
  <c r="B132" i="5"/>
  <c r="AE183" i="25" s="1"/>
  <c r="D131" i="5"/>
  <c r="C131" i="5"/>
  <c r="B131" i="5"/>
  <c r="D130" i="5"/>
  <c r="C130" i="5"/>
  <c r="B130" i="5"/>
  <c r="E129" i="5"/>
  <c r="E185" i="25" s="1"/>
  <c r="D129" i="5"/>
  <c r="C129" i="5"/>
  <c r="AG182" i="25" s="1"/>
  <c r="B129" i="5"/>
  <c r="E128" i="5"/>
  <c r="E184" i="25" s="1"/>
  <c r="D128" i="5"/>
  <c r="C128" i="5"/>
  <c r="B128" i="5"/>
  <c r="D127" i="5"/>
  <c r="C127" i="5"/>
  <c r="B127" i="5"/>
  <c r="D126" i="5"/>
  <c r="C126" i="5"/>
  <c r="B126" i="5"/>
  <c r="D125" i="5"/>
  <c r="C125" i="5"/>
  <c r="B125" i="5"/>
  <c r="E124" i="5"/>
  <c r="E183" i="25" s="1"/>
  <c r="D124" i="5"/>
  <c r="C124" i="5"/>
  <c r="AG187" i="25" s="1"/>
  <c r="B124" i="5"/>
  <c r="E123" i="5"/>
  <c r="E182" i="25" s="1"/>
  <c r="D123" i="5"/>
  <c r="C123" i="5"/>
  <c r="B123" i="5"/>
  <c r="B182" i="25" s="1"/>
  <c r="D122" i="5"/>
  <c r="C122" i="5"/>
  <c r="D173" i="25" s="1"/>
  <c r="B122" i="5"/>
  <c r="AE177" i="25" s="1"/>
  <c r="D121" i="5"/>
  <c r="C121" i="5"/>
  <c r="B121" i="5"/>
  <c r="D120" i="5"/>
  <c r="C120" i="5"/>
  <c r="D171" i="25" s="1"/>
  <c r="B120" i="5"/>
  <c r="B171" i="25" s="1"/>
  <c r="A120" i="5"/>
  <c r="D119" i="5"/>
  <c r="C119" i="5"/>
  <c r="B119" i="5"/>
  <c r="D118" i="5"/>
  <c r="C118" i="5"/>
  <c r="B118" i="5"/>
  <c r="AE154" i="25" s="1"/>
  <c r="E117" i="5"/>
  <c r="E167" i="25" s="1"/>
  <c r="D117" i="5"/>
  <c r="C117" i="5"/>
  <c r="B117" i="5"/>
  <c r="D116" i="5"/>
  <c r="C116" i="5"/>
  <c r="B116" i="5"/>
  <c r="D115" i="5"/>
  <c r="C115" i="5"/>
  <c r="D152" i="25" s="1"/>
  <c r="B115" i="5"/>
  <c r="B152" i="25" s="1"/>
  <c r="E114" i="5"/>
  <c r="E166" i="25" s="1"/>
  <c r="D114" i="5"/>
  <c r="C114" i="5"/>
  <c r="B114" i="5"/>
  <c r="E113" i="5"/>
  <c r="E165" i="25" s="1"/>
  <c r="D113" i="5"/>
  <c r="C113" i="5"/>
  <c r="B113" i="5"/>
  <c r="D112" i="5"/>
  <c r="C112" i="5"/>
  <c r="B112" i="5"/>
  <c r="D111" i="5"/>
  <c r="C111" i="5"/>
  <c r="B111" i="5"/>
  <c r="D110" i="5"/>
  <c r="C110" i="5"/>
  <c r="B110" i="5"/>
  <c r="D109" i="5"/>
  <c r="C109" i="5"/>
  <c r="B109" i="5"/>
  <c r="D108" i="5"/>
  <c r="C108" i="5"/>
  <c r="D159" i="25" s="1"/>
  <c r="B108" i="5"/>
  <c r="AE159" i="25" s="1"/>
  <c r="D107" i="5"/>
  <c r="C107" i="5"/>
  <c r="AG158" i="25" s="1"/>
  <c r="B107" i="5"/>
  <c r="D106" i="5"/>
  <c r="C106" i="5"/>
  <c r="B106" i="5"/>
  <c r="A106" i="5"/>
  <c r="E105" i="5"/>
  <c r="E148" i="25" s="1"/>
  <c r="D105" i="5"/>
  <c r="C105" i="5"/>
  <c r="B105" i="5"/>
  <c r="E104" i="5"/>
  <c r="E147" i="25" s="1"/>
  <c r="D104" i="5"/>
  <c r="C104" i="5"/>
  <c r="B104" i="5"/>
  <c r="E103" i="5"/>
  <c r="E146" i="25" s="1"/>
  <c r="D103" i="5"/>
  <c r="C103" i="5"/>
  <c r="B103" i="5"/>
  <c r="D102" i="5"/>
  <c r="C102" i="5"/>
  <c r="B102" i="5"/>
  <c r="D101" i="5"/>
  <c r="C101" i="5"/>
  <c r="AG142" i="25" s="1"/>
  <c r="B101" i="5"/>
  <c r="B143" i="25" s="1"/>
  <c r="D100" i="5"/>
  <c r="C100" i="5"/>
  <c r="B100" i="5"/>
  <c r="D99" i="5"/>
  <c r="C99" i="5"/>
  <c r="B99" i="5"/>
  <c r="AE140" i="25" s="1"/>
  <c r="D98" i="5"/>
  <c r="C98" i="5"/>
  <c r="D138" i="25" s="1"/>
  <c r="B98" i="5"/>
  <c r="D97" i="5"/>
  <c r="C97" i="5"/>
  <c r="B97" i="5"/>
  <c r="D96" i="5"/>
  <c r="C96" i="5"/>
  <c r="B96" i="5"/>
  <c r="B136" i="25" s="1"/>
  <c r="D95" i="5"/>
  <c r="C95" i="5"/>
  <c r="B95" i="5"/>
  <c r="D94" i="5"/>
  <c r="C94" i="5"/>
  <c r="B94" i="5"/>
  <c r="D93" i="5"/>
  <c r="C93" i="5"/>
  <c r="D142" i="25" s="1"/>
  <c r="B93" i="5"/>
  <c r="D92" i="5"/>
  <c r="C92" i="5"/>
  <c r="B92" i="5"/>
  <c r="D91" i="5"/>
  <c r="C91" i="5"/>
  <c r="B91" i="5"/>
  <c r="A91" i="5"/>
  <c r="D90" i="5"/>
  <c r="C90" i="5"/>
  <c r="B90" i="5"/>
  <c r="D89" i="5"/>
  <c r="C89" i="5"/>
  <c r="B89" i="5"/>
  <c r="D88" i="5"/>
  <c r="C88" i="5"/>
  <c r="B88" i="5"/>
  <c r="E87" i="5"/>
  <c r="E128" i="25" s="1"/>
  <c r="D87" i="5"/>
  <c r="C87" i="5"/>
  <c r="B87" i="5"/>
  <c r="E86" i="5"/>
  <c r="E127" i="25" s="1"/>
  <c r="D86" i="5"/>
  <c r="C86" i="5"/>
  <c r="B86" i="5"/>
  <c r="E85" i="5"/>
  <c r="E126" i="25" s="1"/>
  <c r="D85" i="5"/>
  <c r="C85" i="5"/>
  <c r="B85" i="5"/>
  <c r="E84" i="5"/>
  <c r="E125" i="25" s="1"/>
  <c r="D84" i="5"/>
  <c r="C84" i="5"/>
  <c r="D125" i="25" s="1"/>
  <c r="B84" i="5"/>
  <c r="E83" i="5"/>
  <c r="E124" i="25" s="1"/>
  <c r="D83" i="5"/>
  <c r="C83" i="5"/>
  <c r="B83" i="5"/>
  <c r="D82" i="5"/>
  <c r="C82" i="5"/>
  <c r="B82" i="5"/>
  <c r="AE119" i="25" s="1"/>
  <c r="D81" i="5"/>
  <c r="C81" i="5"/>
  <c r="AG118" i="25" s="1"/>
  <c r="B81" i="5"/>
  <c r="D80" i="5"/>
  <c r="C80" i="5"/>
  <c r="B80" i="5"/>
  <c r="D79" i="5"/>
  <c r="C79" i="5"/>
  <c r="D121" i="25" s="1"/>
  <c r="B79" i="5"/>
  <c r="B121" i="25" s="1"/>
  <c r="D78" i="5"/>
  <c r="C78" i="5"/>
  <c r="B78" i="5"/>
  <c r="D77" i="5"/>
  <c r="C77" i="5"/>
  <c r="B77" i="5"/>
  <c r="B113" i="25" s="1"/>
  <c r="D76" i="5"/>
  <c r="C76" i="5"/>
  <c r="D112" i="25" s="1"/>
  <c r="B76" i="5"/>
  <c r="AE112" i="25" s="1"/>
  <c r="A76" i="5"/>
  <c r="D75" i="5"/>
  <c r="C75" i="5"/>
  <c r="B75" i="5"/>
  <c r="E74" i="5"/>
  <c r="E108" i="25" s="1"/>
  <c r="D74" i="5"/>
  <c r="C74" i="5"/>
  <c r="B74" i="5"/>
  <c r="E73" i="5"/>
  <c r="E107" i="25" s="1"/>
  <c r="D73" i="5"/>
  <c r="C73" i="5"/>
  <c r="B73" i="5"/>
  <c r="D72" i="5"/>
  <c r="C72" i="5"/>
  <c r="D104" i="25" s="1"/>
  <c r="B72" i="5"/>
  <c r="B104" i="25" s="1"/>
  <c r="D71" i="5"/>
  <c r="C71" i="5"/>
  <c r="B71" i="5"/>
  <c r="D70" i="5"/>
  <c r="C70" i="5"/>
  <c r="B70" i="5"/>
  <c r="A70" i="5"/>
  <c r="D69" i="5"/>
  <c r="C69" i="5"/>
  <c r="D95" i="25" s="1"/>
  <c r="B69" i="5"/>
  <c r="D68" i="5"/>
  <c r="C68" i="5"/>
  <c r="B68" i="5"/>
  <c r="D67" i="5"/>
  <c r="C67" i="5"/>
  <c r="AG98" i="25" s="1"/>
  <c r="B67" i="5"/>
  <c r="B98" i="25" s="1"/>
  <c r="D66" i="5"/>
  <c r="C66" i="5"/>
  <c r="B66" i="5"/>
  <c r="D65" i="5"/>
  <c r="C65" i="5"/>
  <c r="B65" i="5"/>
  <c r="AE94" i="25" s="1"/>
  <c r="D64" i="5"/>
  <c r="C64" i="5"/>
  <c r="D92" i="25" s="1"/>
  <c r="B64" i="5"/>
  <c r="B92" i="25" s="1"/>
  <c r="D63" i="5"/>
  <c r="C63" i="5"/>
  <c r="B63" i="5"/>
  <c r="D62" i="5"/>
  <c r="C62" i="5"/>
  <c r="D90" i="25" s="1"/>
  <c r="B62" i="5"/>
  <c r="B90" i="25" s="1"/>
  <c r="D61" i="5"/>
  <c r="C61" i="5"/>
  <c r="B61" i="5"/>
  <c r="D60" i="5"/>
  <c r="C60" i="5"/>
  <c r="B60" i="5"/>
  <c r="A60" i="5"/>
  <c r="E59" i="5"/>
  <c r="E84" i="25" s="1"/>
  <c r="D59" i="5"/>
  <c r="C59" i="5"/>
  <c r="D84" i="25" s="1"/>
  <c r="B59" i="5"/>
  <c r="D58" i="5"/>
  <c r="C58" i="5"/>
  <c r="B58" i="5"/>
  <c r="D57" i="5"/>
  <c r="C57" i="5"/>
  <c r="D81" i="25" s="1"/>
  <c r="B57" i="5"/>
  <c r="B81" i="25" s="1"/>
  <c r="D56" i="5"/>
  <c r="C56" i="5"/>
  <c r="B56" i="5"/>
  <c r="D55" i="5"/>
  <c r="C55" i="5"/>
  <c r="B55" i="5"/>
  <c r="B79" i="25" s="1"/>
  <c r="A55" i="5"/>
  <c r="D54" i="5"/>
  <c r="C54" i="5"/>
  <c r="D73" i="25" s="1"/>
  <c r="B54" i="5"/>
  <c r="D53" i="5"/>
  <c r="C53" i="5"/>
  <c r="B53" i="5"/>
  <c r="E52" i="5"/>
  <c r="E75" i="25" s="1"/>
  <c r="D52" i="5"/>
  <c r="C52" i="5"/>
  <c r="AG75" i="25" s="1"/>
  <c r="B52" i="5"/>
  <c r="D51" i="5"/>
  <c r="C51" i="5"/>
  <c r="B51" i="5"/>
  <c r="D50" i="5"/>
  <c r="C50" i="5"/>
  <c r="AG70" i="25" s="1"/>
  <c r="B50" i="5"/>
  <c r="A50" i="5"/>
  <c r="D49" i="5"/>
  <c r="C49" i="5"/>
  <c r="B49" i="5"/>
  <c r="D48" i="5"/>
  <c r="C48" i="5"/>
  <c r="B48" i="5"/>
  <c r="D47" i="5"/>
  <c r="C47" i="5"/>
  <c r="D64" i="25" s="1"/>
  <c r="B47" i="5"/>
  <c r="B64" i="25" s="1"/>
  <c r="D46" i="5"/>
  <c r="C46" i="5"/>
  <c r="B46" i="5"/>
  <c r="D45" i="5"/>
  <c r="C45" i="5"/>
  <c r="D62" i="25" s="1"/>
  <c r="B45" i="5"/>
  <c r="AE62" i="25" s="1"/>
  <c r="D44" i="5"/>
  <c r="C44" i="5"/>
  <c r="AG61" i="25" s="1"/>
  <c r="B44" i="5"/>
  <c r="D43" i="5"/>
  <c r="C43" i="5"/>
  <c r="B43" i="5"/>
  <c r="D42" i="5"/>
  <c r="C42" i="5"/>
  <c r="AG59" i="25" s="1"/>
  <c r="B42" i="5"/>
  <c r="A42" i="5"/>
  <c r="D41" i="5"/>
  <c r="C41" i="5"/>
  <c r="B41" i="5"/>
  <c r="D40" i="5"/>
  <c r="C40" i="5"/>
  <c r="D41" i="25" s="1"/>
  <c r="B40" i="5"/>
  <c r="AE39" i="25" s="1"/>
  <c r="D39" i="5"/>
  <c r="C39" i="5"/>
  <c r="AG38" i="25" s="1"/>
  <c r="B39" i="5"/>
  <c r="E38" i="5"/>
  <c r="E55" i="25" s="1"/>
  <c r="D38" i="5"/>
  <c r="C38" i="5"/>
  <c r="B38" i="5"/>
  <c r="AE54" i="25" s="1"/>
  <c r="D37" i="5"/>
  <c r="C37" i="5"/>
  <c r="B37" i="5"/>
  <c r="B39" i="25" s="1"/>
  <c r="D36" i="5"/>
  <c r="C36" i="5"/>
  <c r="B36" i="5"/>
  <c r="D35" i="5"/>
  <c r="C35" i="5"/>
  <c r="B35" i="5"/>
  <c r="B37" i="25" s="1"/>
  <c r="D34" i="5"/>
  <c r="C34" i="5"/>
  <c r="D36" i="25" s="1"/>
  <c r="B34" i="5"/>
  <c r="E33" i="5"/>
  <c r="E54" i="25" s="1"/>
  <c r="D33" i="5"/>
  <c r="C33" i="5"/>
  <c r="B33" i="5"/>
  <c r="B54" i="25" s="1"/>
  <c r="E32" i="5"/>
  <c r="E53" i="25" s="1"/>
  <c r="D32" i="5"/>
  <c r="C32" i="5"/>
  <c r="B32" i="5"/>
  <c r="E31" i="5"/>
  <c r="E52" i="25" s="1"/>
  <c r="D31" i="5"/>
  <c r="C31" i="5"/>
  <c r="B31" i="5"/>
  <c r="B52" i="25" s="1"/>
  <c r="E30" i="5"/>
  <c r="E51" i="25" s="1"/>
  <c r="D30" i="5"/>
  <c r="C30" i="5"/>
  <c r="B30" i="5"/>
  <c r="E29" i="5"/>
  <c r="E50" i="25" s="1"/>
  <c r="D29" i="5"/>
  <c r="C29" i="5"/>
  <c r="B29" i="5"/>
  <c r="B50" i="25" s="1"/>
  <c r="E28" i="5"/>
  <c r="E49" i="25" s="1"/>
  <c r="D28" i="5"/>
  <c r="C28" i="5"/>
  <c r="D49" i="25" s="1"/>
  <c r="B28" i="5"/>
  <c r="D27" i="5"/>
  <c r="C27" i="5"/>
  <c r="B27" i="5"/>
  <c r="D26" i="5"/>
  <c r="C26" i="5"/>
  <c r="D46" i="25" s="1"/>
  <c r="B26" i="5"/>
  <c r="B46" i="25" s="1"/>
  <c r="D25" i="5"/>
  <c r="C25" i="5"/>
  <c r="B25" i="5"/>
  <c r="D24" i="5"/>
  <c r="C24" i="5"/>
  <c r="B24" i="5"/>
  <c r="B44" i="25" s="1"/>
  <c r="D23" i="5"/>
  <c r="C23" i="5"/>
  <c r="B23" i="5"/>
  <c r="AE42" i="25" s="1"/>
  <c r="D22" i="5"/>
  <c r="C22" i="5"/>
  <c r="B22" i="5"/>
  <c r="D21" i="5"/>
  <c r="C21" i="5"/>
  <c r="D33" i="25" s="1"/>
  <c r="B21" i="5"/>
  <c r="B33" i="25" s="1"/>
  <c r="D20" i="5"/>
  <c r="C20" i="5"/>
  <c r="AG32" i="25" s="1"/>
  <c r="B20" i="5"/>
  <c r="A20" i="5"/>
  <c r="E19" i="5"/>
  <c r="E28" i="25" s="1"/>
  <c r="D19" i="5"/>
  <c r="C19" i="5"/>
  <c r="D28" i="25" s="1"/>
  <c r="B19" i="5"/>
  <c r="AE28" i="25" s="1"/>
  <c r="D18" i="5"/>
  <c r="C18" i="5"/>
  <c r="AG26" i="25" s="1"/>
  <c r="B18" i="5"/>
  <c r="D17" i="5"/>
  <c r="C17" i="5"/>
  <c r="B17" i="5"/>
  <c r="D16" i="5"/>
  <c r="C16" i="5"/>
  <c r="AG23" i="25" s="1"/>
  <c r="B16" i="5"/>
  <c r="AE23" i="25" s="1"/>
  <c r="A16" i="5"/>
  <c r="D15" i="5"/>
  <c r="C15" i="5"/>
  <c r="B15" i="5"/>
  <c r="D14" i="5"/>
  <c r="C14" i="5"/>
  <c r="AG18" i="25" s="1"/>
  <c r="B14" i="5"/>
  <c r="AE18" i="25" s="1"/>
  <c r="A14" i="5"/>
  <c r="D13" i="5"/>
  <c r="C13" i="5"/>
  <c r="B13" i="5"/>
  <c r="E12" i="5"/>
  <c r="E14" i="25" s="1"/>
  <c r="D12" i="5"/>
  <c r="C12" i="5"/>
  <c r="D14" i="25" s="1"/>
  <c r="B12" i="5"/>
  <c r="B14" i="25" s="1"/>
  <c r="D11" i="5"/>
  <c r="C11" i="5"/>
  <c r="AG12" i="25" s="1"/>
  <c r="B11" i="5"/>
  <c r="D10" i="5"/>
  <c r="C10" i="5"/>
  <c r="B10" i="5"/>
  <c r="D9" i="5"/>
  <c r="C9" i="5"/>
  <c r="AG9" i="25" s="1"/>
  <c r="B9" i="5"/>
  <c r="AE9" i="25" s="1"/>
  <c r="D8" i="5"/>
  <c r="C8" i="5"/>
  <c r="B8" i="5"/>
  <c r="D7" i="5"/>
  <c r="C7" i="5"/>
  <c r="B7" i="5"/>
  <c r="AE7" i="25" s="1"/>
  <c r="D6" i="5"/>
  <c r="C6" i="5"/>
  <c r="AG6" i="25" s="1"/>
  <c r="B6" i="5"/>
  <c r="AE6" i="25" s="1"/>
  <c r="D5" i="5"/>
  <c r="C5" i="5"/>
  <c r="B5" i="5"/>
  <c r="D4" i="5"/>
  <c r="C4" i="5"/>
  <c r="AG3" i="25" s="1"/>
  <c r="B4" i="5"/>
  <c r="AE3" i="25" s="1"/>
  <c r="A4" i="5"/>
  <c r="A2" i="5"/>
  <c r="M11" i="4"/>
  <c r="M6" i="4"/>
  <c r="BB188" i="25"/>
  <c r="AA188" i="25"/>
  <c r="BB187" i="25"/>
  <c r="AB187" i="25"/>
  <c r="AA187" i="25"/>
  <c r="Z187" i="25"/>
  <c r="Y187" i="25"/>
  <c r="BB186" i="25"/>
  <c r="Z186" i="25"/>
  <c r="BB185" i="25"/>
  <c r="AB185" i="25"/>
  <c r="AA185" i="25"/>
  <c r="Z185" i="25"/>
  <c r="Y185" i="25"/>
  <c r="BB184" i="25"/>
  <c r="AB184" i="25"/>
  <c r="AA184" i="25"/>
  <c r="Z184" i="25"/>
  <c r="Y184" i="25"/>
  <c r="BB183" i="25"/>
  <c r="AB183" i="25"/>
  <c r="AA183" i="25"/>
  <c r="Z183" i="25"/>
  <c r="Y183" i="25"/>
  <c r="BB182" i="25"/>
  <c r="BB189" i="25" s="1"/>
  <c r="O16" i="4" s="1"/>
  <c r="AB182" i="25"/>
  <c r="AB189" i="25" s="1"/>
  <c r="AA182" i="25"/>
  <c r="Z182" i="25"/>
  <c r="Y182" i="25"/>
  <c r="BB180" i="25"/>
  <c r="AB180" i="25"/>
  <c r="AA180" i="25"/>
  <c r="Z180" i="25"/>
  <c r="Y180" i="25"/>
  <c r="BB179" i="25"/>
  <c r="AB179" i="25"/>
  <c r="AA179" i="25"/>
  <c r="Z179" i="25"/>
  <c r="Y179" i="25"/>
  <c r="BB178" i="25"/>
  <c r="AB178" i="25"/>
  <c r="AA178" i="25"/>
  <c r="Z178" i="25"/>
  <c r="Y178" i="25"/>
  <c r="BB177" i="25"/>
  <c r="AB177" i="25"/>
  <c r="AA177" i="25"/>
  <c r="Z177" i="25"/>
  <c r="Y177" i="25"/>
  <c r="BB176" i="25"/>
  <c r="AB176" i="25"/>
  <c r="AA176" i="25"/>
  <c r="Z176" i="25"/>
  <c r="Y176" i="25"/>
  <c r="BB175" i="25"/>
  <c r="AB175" i="25"/>
  <c r="AA175" i="25"/>
  <c r="Z175" i="25"/>
  <c r="Y175" i="25"/>
  <c r="BB174" i="25"/>
  <c r="AB174" i="25"/>
  <c r="AA174" i="25"/>
  <c r="Z174" i="25"/>
  <c r="Y174" i="25"/>
  <c r="BB173" i="25"/>
  <c r="AB173" i="25"/>
  <c r="AB181" i="25" s="1"/>
  <c r="AA173" i="25"/>
  <c r="AA181" i="25" s="1"/>
  <c r="O7" i="4" s="1"/>
  <c r="Z173" i="25"/>
  <c r="Y173" i="25"/>
  <c r="BB172" i="25"/>
  <c r="AB172" i="25"/>
  <c r="AA172" i="25"/>
  <c r="Z172" i="25"/>
  <c r="Y172" i="25"/>
  <c r="BB171" i="25"/>
  <c r="BB181" i="25" s="1"/>
  <c r="O8" i="4" s="1"/>
  <c r="AB171" i="25"/>
  <c r="AA171" i="25"/>
  <c r="Z171" i="25"/>
  <c r="Z181" i="25" s="1"/>
  <c r="O6" i="4" s="1"/>
  <c r="Y171" i="25"/>
  <c r="Y181" i="25" s="1"/>
  <c r="O5" i="4" s="1"/>
  <c r="AA168" i="25"/>
  <c r="N15" i="4" s="1"/>
  <c r="Z168" i="25"/>
  <c r="N14" i="4" s="1"/>
  <c r="BB167" i="25"/>
  <c r="AB167" i="25"/>
  <c r="AA167" i="25"/>
  <c r="Z167" i="25"/>
  <c r="Y167" i="25"/>
  <c r="BB166" i="25"/>
  <c r="AB166" i="25"/>
  <c r="AB168" i="25" s="1"/>
  <c r="AA166" i="25"/>
  <c r="Z166" i="25"/>
  <c r="Y166" i="25"/>
  <c r="BB165" i="25"/>
  <c r="BB168" i="25" s="1"/>
  <c r="N16" i="4" s="1"/>
  <c r="AB165" i="25"/>
  <c r="AA165" i="25"/>
  <c r="Z165" i="25"/>
  <c r="Y165" i="25"/>
  <c r="Y168" i="25" s="1"/>
  <c r="N13" i="4" s="1"/>
  <c r="BB163" i="25"/>
  <c r="AB163" i="25"/>
  <c r="AA163" i="25"/>
  <c r="Z163" i="25"/>
  <c r="Y163" i="25"/>
  <c r="BB162" i="25"/>
  <c r="AB162" i="25"/>
  <c r="AA162" i="25"/>
  <c r="Z162" i="25"/>
  <c r="Y162" i="25"/>
  <c r="BB161" i="25"/>
  <c r="AB161" i="25"/>
  <c r="AA161" i="25"/>
  <c r="Z161" i="25"/>
  <c r="Y161" i="25"/>
  <c r="BB160" i="25"/>
  <c r="AB160" i="25"/>
  <c r="AA160" i="25"/>
  <c r="Z160" i="25"/>
  <c r="Y160" i="25"/>
  <c r="BB159" i="25"/>
  <c r="AB159" i="25"/>
  <c r="AA159" i="25"/>
  <c r="Z159" i="25"/>
  <c r="Y159" i="25"/>
  <c r="BB158" i="25"/>
  <c r="AB158" i="25"/>
  <c r="AB164" i="25" s="1"/>
  <c r="AA158" i="25"/>
  <c r="Z158" i="25"/>
  <c r="Y158" i="25"/>
  <c r="BB157" i="25"/>
  <c r="BB164" i="25" s="1"/>
  <c r="N12" i="4" s="1"/>
  <c r="AB157" i="25"/>
  <c r="AA157" i="25"/>
  <c r="AA164" i="25" s="1"/>
  <c r="N11" i="4" s="1"/>
  <c r="Z157" i="25"/>
  <c r="Z164" i="25" s="1"/>
  <c r="N10" i="4" s="1"/>
  <c r="Y157" i="25"/>
  <c r="Y164" i="25" s="1"/>
  <c r="N9" i="4" s="1"/>
  <c r="BB155" i="25"/>
  <c r="AB155" i="25"/>
  <c r="AA155" i="25"/>
  <c r="Z155" i="25"/>
  <c r="Y155" i="25"/>
  <c r="BB154" i="25"/>
  <c r="AB154" i="25"/>
  <c r="AA154" i="25"/>
  <c r="Z154" i="25"/>
  <c r="Y154" i="25"/>
  <c r="BB153" i="25"/>
  <c r="BB156" i="25" s="1"/>
  <c r="N8" i="4" s="1"/>
  <c r="N21" i="4" s="1"/>
  <c r="AB153" i="25"/>
  <c r="AA153" i="25"/>
  <c r="Z153" i="25"/>
  <c r="Y153" i="25"/>
  <c r="BB152" i="25"/>
  <c r="AB152" i="25"/>
  <c r="AB156" i="25" s="1"/>
  <c r="AA152" i="25"/>
  <c r="AA156" i="25" s="1"/>
  <c r="N7" i="4" s="1"/>
  <c r="Z152" i="25"/>
  <c r="Z156" i="25" s="1"/>
  <c r="N6" i="4" s="1"/>
  <c r="Y152" i="25"/>
  <c r="Y156" i="25" s="1"/>
  <c r="N5" i="4" s="1"/>
  <c r="AA149" i="25"/>
  <c r="M15" i="4" s="1"/>
  <c r="BB148" i="25"/>
  <c r="AB148" i="25"/>
  <c r="AA148" i="25"/>
  <c r="Z148" i="25"/>
  <c r="Y148" i="25"/>
  <c r="BB147" i="25"/>
  <c r="BB149" i="25" s="1"/>
  <c r="M16" i="4" s="1"/>
  <c r="AB147" i="25"/>
  <c r="AA147" i="25"/>
  <c r="Z147" i="25"/>
  <c r="Y147" i="25"/>
  <c r="Y149" i="25" s="1"/>
  <c r="M13" i="4" s="1"/>
  <c r="BB146" i="25"/>
  <c r="AB146" i="25"/>
  <c r="AB149" i="25" s="1"/>
  <c r="AA146" i="25"/>
  <c r="Z146" i="25"/>
  <c r="Z149" i="25" s="1"/>
  <c r="M14" i="4" s="1"/>
  <c r="Y146" i="25"/>
  <c r="AB145" i="25"/>
  <c r="AA145" i="25"/>
  <c r="BB144" i="25"/>
  <c r="AB144" i="25"/>
  <c r="AA144" i="25"/>
  <c r="Z144" i="25"/>
  <c r="Y144" i="25"/>
  <c r="BB143" i="25"/>
  <c r="BB145" i="25" s="1"/>
  <c r="M12" i="4" s="1"/>
  <c r="AB143" i="25"/>
  <c r="AA143" i="25"/>
  <c r="Z143" i="25"/>
  <c r="Y143" i="25"/>
  <c r="Y145" i="25" s="1"/>
  <c r="M9" i="4" s="1"/>
  <c r="BB142" i="25"/>
  <c r="AB142" i="25"/>
  <c r="AA142" i="25"/>
  <c r="Z142" i="25"/>
  <c r="Z145" i="25" s="1"/>
  <c r="M10" i="4" s="1"/>
  <c r="Y142" i="25"/>
  <c r="BB140" i="25"/>
  <c r="AB140" i="25"/>
  <c r="AA140" i="25"/>
  <c r="Z140" i="25"/>
  <c r="Y140" i="25"/>
  <c r="BB139" i="25"/>
  <c r="AB139" i="25"/>
  <c r="AA139" i="25"/>
  <c r="Z139" i="25"/>
  <c r="Y139" i="25"/>
  <c r="BB138" i="25"/>
  <c r="AB138" i="25"/>
  <c r="AA138" i="25"/>
  <c r="Z138" i="25"/>
  <c r="Y138" i="25"/>
  <c r="BB137" i="25"/>
  <c r="AB137" i="25"/>
  <c r="AA137" i="25"/>
  <c r="Z137" i="25"/>
  <c r="Y137" i="25"/>
  <c r="BB136" i="25"/>
  <c r="AB136" i="25"/>
  <c r="AA136" i="25"/>
  <c r="Z136" i="25"/>
  <c r="Y136" i="25"/>
  <c r="BB135" i="25"/>
  <c r="AB135" i="25"/>
  <c r="AA135" i="25"/>
  <c r="Z135" i="25"/>
  <c r="Y135" i="25"/>
  <c r="BB134" i="25"/>
  <c r="AB134" i="25"/>
  <c r="AA134" i="25"/>
  <c r="Z134" i="25"/>
  <c r="Y134" i="25"/>
  <c r="BB133" i="25"/>
  <c r="AB133" i="25"/>
  <c r="AA133" i="25"/>
  <c r="AA141" i="25" s="1"/>
  <c r="M7" i="4" s="1"/>
  <c r="M20" i="4" s="1"/>
  <c r="Z133" i="25"/>
  <c r="Y133" i="25"/>
  <c r="Y141" i="25" s="1"/>
  <c r="M5" i="4" s="1"/>
  <c r="BB132" i="25"/>
  <c r="BB141" i="25" s="1"/>
  <c r="M8" i="4" s="1"/>
  <c r="M21" i="4" s="1"/>
  <c r="AB132" i="25"/>
  <c r="AB141" i="25" s="1"/>
  <c r="AA132" i="25"/>
  <c r="Z132" i="25"/>
  <c r="Z141" i="25" s="1"/>
  <c r="Y132" i="25"/>
  <c r="Y129" i="25"/>
  <c r="L13" i="4" s="1"/>
  <c r="BB128" i="25"/>
  <c r="AB128" i="25"/>
  <c r="AA128" i="25"/>
  <c r="Z128" i="25"/>
  <c r="Y128" i="25"/>
  <c r="BB127" i="25"/>
  <c r="AB127" i="25"/>
  <c r="AA127" i="25"/>
  <c r="Z127" i="25"/>
  <c r="Y127" i="25"/>
  <c r="BB126" i="25"/>
  <c r="AB126" i="25"/>
  <c r="AA126" i="25"/>
  <c r="Z126" i="25"/>
  <c r="Y126" i="25"/>
  <c r="BB125" i="25"/>
  <c r="BB129" i="25" s="1"/>
  <c r="L16" i="4" s="1"/>
  <c r="AB125" i="25"/>
  <c r="AA125" i="25"/>
  <c r="Z125" i="25"/>
  <c r="Y125" i="25"/>
  <c r="BB124" i="25"/>
  <c r="AB124" i="25"/>
  <c r="AB129" i="25" s="1"/>
  <c r="AA124" i="25"/>
  <c r="AA129" i="25" s="1"/>
  <c r="L15" i="4" s="1"/>
  <c r="Z124" i="25"/>
  <c r="Z129" i="25" s="1"/>
  <c r="L14" i="4" s="1"/>
  <c r="Y124" i="25"/>
  <c r="AA123" i="25"/>
  <c r="L11" i="4" s="1"/>
  <c r="BB122" i="25"/>
  <c r="AB122" i="25"/>
  <c r="AB123" i="25" s="1"/>
  <c r="AA122" i="25"/>
  <c r="Z122" i="25"/>
  <c r="Y122" i="25"/>
  <c r="BB121" i="25"/>
  <c r="BB123" i="25" s="1"/>
  <c r="L12" i="4" s="1"/>
  <c r="AB121" i="25"/>
  <c r="AA121" i="25"/>
  <c r="Z121" i="25"/>
  <c r="Z123" i="25" s="1"/>
  <c r="L10" i="4" s="1"/>
  <c r="Y121" i="25"/>
  <c r="Y123" i="25" s="1"/>
  <c r="L9" i="4" s="1"/>
  <c r="BB119" i="25"/>
  <c r="AB119" i="25"/>
  <c r="AA119" i="25"/>
  <c r="Z119" i="25"/>
  <c r="Y119" i="25"/>
  <c r="BB118" i="25"/>
  <c r="AB118" i="25"/>
  <c r="AA118" i="25"/>
  <c r="Z118" i="25"/>
  <c r="Y118" i="25"/>
  <c r="BB117" i="25"/>
  <c r="AB117" i="25"/>
  <c r="AA117" i="25"/>
  <c r="Z117" i="25"/>
  <c r="Y117" i="25"/>
  <c r="BB116" i="25"/>
  <c r="AB116" i="25"/>
  <c r="AA116" i="25"/>
  <c r="Z116" i="25"/>
  <c r="Y116" i="25"/>
  <c r="BB115" i="25"/>
  <c r="AB115" i="25"/>
  <c r="AA115" i="25"/>
  <c r="Z115" i="25"/>
  <c r="Y115" i="25"/>
  <c r="BB114" i="25"/>
  <c r="AB114" i="25"/>
  <c r="AA114" i="25"/>
  <c r="Z114" i="25"/>
  <c r="Y114" i="25"/>
  <c r="BB113" i="25"/>
  <c r="AB113" i="25"/>
  <c r="AA113" i="25"/>
  <c r="Z113" i="25"/>
  <c r="Y113" i="25"/>
  <c r="BB112" i="25"/>
  <c r="BB120" i="25" s="1"/>
  <c r="L8" i="4" s="1"/>
  <c r="L21" i="4" s="1"/>
  <c r="AB112" i="25"/>
  <c r="AB120" i="25" s="1"/>
  <c r="AA112" i="25"/>
  <c r="AA120" i="25" s="1"/>
  <c r="L7" i="4" s="1"/>
  <c r="L20" i="4" s="1"/>
  <c r="Z112" i="25"/>
  <c r="Z120" i="25" s="1"/>
  <c r="L6" i="4" s="1"/>
  <c r="L19" i="4" s="1"/>
  <c r="Y112" i="25"/>
  <c r="Y120" i="25" s="1"/>
  <c r="L5" i="4" s="1"/>
  <c r="L18" i="4" s="1"/>
  <c r="AB109" i="25"/>
  <c r="AA109" i="25"/>
  <c r="K15" i="4" s="1"/>
  <c r="BB108" i="25"/>
  <c r="AB108" i="25"/>
  <c r="AA108" i="25"/>
  <c r="Z108" i="25"/>
  <c r="Y108" i="25"/>
  <c r="BB107" i="25"/>
  <c r="BB109" i="25" s="1"/>
  <c r="K16" i="4" s="1"/>
  <c r="AB107" i="25"/>
  <c r="AA107" i="25"/>
  <c r="Z107" i="25"/>
  <c r="Z109" i="25" s="1"/>
  <c r="K14" i="4" s="1"/>
  <c r="Y107" i="25"/>
  <c r="Y109" i="25" s="1"/>
  <c r="K13" i="4" s="1"/>
  <c r="AA106" i="25"/>
  <c r="K7" i="4" s="1"/>
  <c r="K20" i="4" s="1"/>
  <c r="Z106" i="25"/>
  <c r="K6" i="4" s="1"/>
  <c r="K19" i="4" s="1"/>
  <c r="BB105" i="25"/>
  <c r="AB105" i="25"/>
  <c r="AA105" i="25"/>
  <c r="Z105" i="25"/>
  <c r="Y105" i="25"/>
  <c r="BB104" i="25"/>
  <c r="AB104" i="25"/>
  <c r="AB106" i="25" s="1"/>
  <c r="AA104" i="25"/>
  <c r="Z104" i="25"/>
  <c r="Y104" i="25"/>
  <c r="BB103" i="25"/>
  <c r="AB103" i="25"/>
  <c r="AA103" i="25"/>
  <c r="Z103" i="25"/>
  <c r="Y103" i="25"/>
  <c r="Y106" i="25" s="1"/>
  <c r="K5" i="4" s="1"/>
  <c r="BB102" i="25"/>
  <c r="BB106" i="25" s="1"/>
  <c r="K8" i="4" s="1"/>
  <c r="AB102" i="25"/>
  <c r="AA102" i="25"/>
  <c r="Z102" i="25"/>
  <c r="Y102" i="25"/>
  <c r="AB99" i="25"/>
  <c r="AA99" i="25"/>
  <c r="J11" i="4" s="1"/>
  <c r="BB98" i="25"/>
  <c r="AB98" i="25"/>
  <c r="AA98" i="25"/>
  <c r="Z98" i="25"/>
  <c r="Y98" i="25"/>
  <c r="BB97" i="25"/>
  <c r="BB99" i="25" s="1"/>
  <c r="J12" i="4" s="1"/>
  <c r="AB97" i="25"/>
  <c r="AA97" i="25"/>
  <c r="Z97" i="25"/>
  <c r="Z99" i="25" s="1"/>
  <c r="J10" i="4" s="1"/>
  <c r="Y97" i="25"/>
  <c r="Y99" i="25" s="1"/>
  <c r="J9" i="4" s="1"/>
  <c r="BB95" i="25"/>
  <c r="AB95" i="25"/>
  <c r="AA95" i="25"/>
  <c r="Z95" i="25"/>
  <c r="Y95" i="25"/>
  <c r="BB94" i="25"/>
  <c r="AB94" i="25"/>
  <c r="AA94" i="25"/>
  <c r="Z94" i="25"/>
  <c r="Y94" i="25"/>
  <c r="BB93" i="25"/>
  <c r="AB93" i="25"/>
  <c r="AA93" i="25"/>
  <c r="Z93" i="25"/>
  <c r="Y93" i="25"/>
  <c r="BB92" i="25"/>
  <c r="AB92" i="25"/>
  <c r="AA92" i="25"/>
  <c r="Z92" i="25"/>
  <c r="Y92" i="25"/>
  <c r="BB91" i="25"/>
  <c r="AB91" i="25"/>
  <c r="AA91" i="25"/>
  <c r="Z91" i="25"/>
  <c r="Y91" i="25"/>
  <c r="BB90" i="25"/>
  <c r="AB90" i="25"/>
  <c r="AA90" i="25"/>
  <c r="Z90" i="25"/>
  <c r="Y90" i="25"/>
  <c r="BB89" i="25"/>
  <c r="AB89" i="25"/>
  <c r="AA89" i="25"/>
  <c r="Z89" i="25"/>
  <c r="Y89" i="25"/>
  <c r="BB88" i="25"/>
  <c r="BB96" i="25" s="1"/>
  <c r="J8" i="4" s="1"/>
  <c r="J21" i="4" s="1"/>
  <c r="AB88" i="25"/>
  <c r="AB96" i="25" s="1"/>
  <c r="AA88" i="25"/>
  <c r="AA96" i="25" s="1"/>
  <c r="J7" i="4" s="1"/>
  <c r="J20" i="4" s="1"/>
  <c r="Z88" i="25"/>
  <c r="Z96" i="25" s="1"/>
  <c r="J6" i="4" s="1"/>
  <c r="J19" i="4" s="1"/>
  <c r="Y88" i="25"/>
  <c r="Y96" i="25" s="1"/>
  <c r="J5" i="4" s="1"/>
  <c r="J18" i="4" s="1"/>
  <c r="AA85" i="25"/>
  <c r="I15" i="4" s="1"/>
  <c r="Y85" i="25"/>
  <c r="I13" i="4" s="1"/>
  <c r="BB84" i="25"/>
  <c r="BB85" i="25" s="1"/>
  <c r="I16" i="4" s="1"/>
  <c r="AB84" i="25"/>
  <c r="AB85" i="25" s="1"/>
  <c r="AA84" i="25"/>
  <c r="Z84" i="25"/>
  <c r="Z85" i="25" s="1"/>
  <c r="I14" i="4" s="1"/>
  <c r="Y84" i="25"/>
  <c r="Z83" i="25"/>
  <c r="I6" i="4" s="1"/>
  <c r="Y83" i="25"/>
  <c r="I5" i="4" s="1"/>
  <c r="BB82" i="25"/>
  <c r="AB82" i="25"/>
  <c r="AA82" i="25"/>
  <c r="Z82" i="25"/>
  <c r="Y82" i="25"/>
  <c r="BB81" i="25"/>
  <c r="AB81" i="25"/>
  <c r="AA81" i="25"/>
  <c r="AA83" i="25" s="1"/>
  <c r="I7" i="4" s="1"/>
  <c r="I20" i="4" s="1"/>
  <c r="Z81" i="25"/>
  <c r="Y81" i="25"/>
  <c r="BB80" i="25"/>
  <c r="AB80" i="25"/>
  <c r="AA80" i="25"/>
  <c r="Z80" i="25"/>
  <c r="Y80" i="25"/>
  <c r="BB79" i="25"/>
  <c r="BB83" i="25" s="1"/>
  <c r="I8" i="4" s="1"/>
  <c r="I21" i="4" s="1"/>
  <c r="AB79" i="25"/>
  <c r="AB83" i="25" s="1"/>
  <c r="AA79" i="25"/>
  <c r="Z79" i="25"/>
  <c r="Y79" i="25"/>
  <c r="AB76" i="25"/>
  <c r="AA76" i="25"/>
  <c r="H15" i="4" s="1"/>
  <c r="Z76" i="25"/>
  <c r="H14" i="4" s="1"/>
  <c r="BB75" i="25"/>
  <c r="BB76" i="25" s="1"/>
  <c r="H16" i="4" s="1"/>
  <c r="AB75" i="25"/>
  <c r="AA75" i="25"/>
  <c r="Z75" i="25"/>
  <c r="Y75" i="25"/>
  <c r="Y76" i="25" s="1"/>
  <c r="H13" i="4" s="1"/>
  <c r="BB74" i="25"/>
  <c r="H8" i="4" s="1"/>
  <c r="AB74" i="25"/>
  <c r="BB73" i="25"/>
  <c r="AB73" i="25"/>
  <c r="AA73" i="25"/>
  <c r="Z73" i="25"/>
  <c r="Y73" i="25"/>
  <c r="BB72" i="25"/>
  <c r="AB72" i="25"/>
  <c r="AA72" i="25"/>
  <c r="Z72" i="25"/>
  <c r="Y72" i="25"/>
  <c r="BB71" i="25"/>
  <c r="AB71" i="25"/>
  <c r="AA71" i="25"/>
  <c r="AA74" i="25" s="1"/>
  <c r="H7" i="4" s="1"/>
  <c r="H20" i="4" s="1"/>
  <c r="Z71" i="25"/>
  <c r="Y71" i="25"/>
  <c r="BB70" i="25"/>
  <c r="AB70" i="25"/>
  <c r="AA70" i="25"/>
  <c r="Z70" i="25"/>
  <c r="Z74" i="25" s="1"/>
  <c r="H6" i="4" s="1"/>
  <c r="H19" i="4" s="1"/>
  <c r="Y70" i="25"/>
  <c r="Y74" i="25" s="1"/>
  <c r="H5" i="4" s="1"/>
  <c r="H18" i="4" s="1"/>
  <c r="BB66" i="25"/>
  <c r="AB66" i="25"/>
  <c r="AA66" i="25"/>
  <c r="Z66" i="25"/>
  <c r="Y66" i="25"/>
  <c r="BB65" i="25"/>
  <c r="AB65" i="25"/>
  <c r="AA65" i="25"/>
  <c r="Z65" i="25"/>
  <c r="Y65" i="25"/>
  <c r="BB64" i="25"/>
  <c r="AB64" i="25"/>
  <c r="AA64" i="25"/>
  <c r="Z64" i="25"/>
  <c r="Y64" i="25"/>
  <c r="BB63" i="25"/>
  <c r="AB63" i="25"/>
  <c r="AA63" i="25"/>
  <c r="Z63" i="25"/>
  <c r="Y63" i="25"/>
  <c r="BB62" i="25"/>
  <c r="AB62" i="25"/>
  <c r="AA62" i="25"/>
  <c r="Z62" i="25"/>
  <c r="Y62" i="25"/>
  <c r="BB61" i="25"/>
  <c r="AB61" i="25"/>
  <c r="AA61" i="25"/>
  <c r="Z61" i="25"/>
  <c r="Y61" i="25"/>
  <c r="BB60" i="25"/>
  <c r="AB60" i="25"/>
  <c r="AA60" i="25"/>
  <c r="Z60" i="25"/>
  <c r="Y60" i="25"/>
  <c r="BB59" i="25"/>
  <c r="BB67" i="25" s="1"/>
  <c r="G8" i="4" s="1"/>
  <c r="G21" i="4" s="1"/>
  <c r="AB59" i="25"/>
  <c r="AB67" i="25" s="1"/>
  <c r="AA59" i="25"/>
  <c r="AA67" i="25" s="1"/>
  <c r="G7" i="4" s="1"/>
  <c r="G20" i="4" s="1"/>
  <c r="Z59" i="25"/>
  <c r="Z67" i="25" s="1"/>
  <c r="G6" i="4" s="1"/>
  <c r="G19" i="4" s="1"/>
  <c r="Y59" i="25"/>
  <c r="Y67" i="25" s="1"/>
  <c r="G5" i="4" s="1"/>
  <c r="G18" i="4" s="1"/>
  <c r="Z56" i="25"/>
  <c r="F14" i="4" s="1"/>
  <c r="BB55" i="25"/>
  <c r="AB55" i="25"/>
  <c r="AA55" i="25"/>
  <c r="Z55" i="25"/>
  <c r="Y55" i="25"/>
  <c r="BB54" i="25"/>
  <c r="AB54" i="25"/>
  <c r="AA54" i="25"/>
  <c r="Z54" i="25"/>
  <c r="Y54" i="25"/>
  <c r="BB53" i="25"/>
  <c r="AB53" i="25"/>
  <c r="AA53" i="25"/>
  <c r="Z53" i="25"/>
  <c r="Y53" i="25"/>
  <c r="BB52" i="25"/>
  <c r="AB52" i="25"/>
  <c r="AA52" i="25"/>
  <c r="Z52" i="25"/>
  <c r="Y52" i="25"/>
  <c r="BB51" i="25"/>
  <c r="AB51" i="25"/>
  <c r="AB56" i="25" s="1"/>
  <c r="AA51" i="25"/>
  <c r="AA56" i="25" s="1"/>
  <c r="F15" i="4" s="1"/>
  <c r="Z51" i="25"/>
  <c r="Y51" i="25"/>
  <c r="BB50" i="25"/>
  <c r="AB50" i="25"/>
  <c r="AA50" i="25"/>
  <c r="Z50" i="25"/>
  <c r="Y50" i="25"/>
  <c r="BB49" i="25"/>
  <c r="BB56" i="25" s="1"/>
  <c r="F16" i="4" s="1"/>
  <c r="AB49" i="25"/>
  <c r="AA49" i="25"/>
  <c r="Z49" i="25"/>
  <c r="Y49" i="25"/>
  <c r="Y56" i="25" s="1"/>
  <c r="F13" i="4" s="1"/>
  <c r="AA48" i="25"/>
  <c r="F11" i="4" s="1"/>
  <c r="Z48" i="25"/>
  <c r="F10" i="4" s="1"/>
  <c r="BB47" i="25"/>
  <c r="AB47" i="25"/>
  <c r="AA47" i="25"/>
  <c r="Z47" i="25"/>
  <c r="Y47" i="25"/>
  <c r="BB46" i="25"/>
  <c r="AB46" i="25"/>
  <c r="AB48" i="25" s="1"/>
  <c r="AA46" i="25"/>
  <c r="Z46" i="25"/>
  <c r="Y46" i="25"/>
  <c r="BB45" i="25"/>
  <c r="AB45" i="25"/>
  <c r="AA45" i="25"/>
  <c r="Z45" i="25"/>
  <c r="Y45" i="25"/>
  <c r="Y48" i="25" s="1"/>
  <c r="F9" i="4" s="1"/>
  <c r="BB44" i="25"/>
  <c r="BB48" i="25" s="1"/>
  <c r="F12" i="4" s="1"/>
  <c r="AB44" i="25"/>
  <c r="AA44" i="25"/>
  <c r="Z44" i="25"/>
  <c r="Y44" i="25"/>
  <c r="BB42" i="25"/>
  <c r="AB42" i="25"/>
  <c r="AA42" i="25"/>
  <c r="Z42" i="25"/>
  <c r="Y42" i="25"/>
  <c r="BB41" i="25"/>
  <c r="AB41" i="25"/>
  <c r="AA41" i="25"/>
  <c r="Z41" i="25"/>
  <c r="Y41" i="25"/>
  <c r="BB40" i="25"/>
  <c r="AB40" i="25"/>
  <c r="AA40" i="25"/>
  <c r="Z40" i="25"/>
  <c r="Y40" i="25"/>
  <c r="BB39" i="25"/>
  <c r="AB39" i="25"/>
  <c r="AA39" i="25"/>
  <c r="Z39" i="25"/>
  <c r="Y39" i="25"/>
  <c r="BB38" i="25"/>
  <c r="AB38" i="25"/>
  <c r="AA38" i="25"/>
  <c r="Z38" i="25"/>
  <c r="Y38" i="25"/>
  <c r="BB37" i="25"/>
  <c r="AB37" i="25"/>
  <c r="AA37" i="25"/>
  <c r="Z37" i="25"/>
  <c r="Y37" i="25"/>
  <c r="BB36" i="25"/>
  <c r="AB36" i="25"/>
  <c r="AA36" i="25"/>
  <c r="Z36" i="25"/>
  <c r="Y36" i="25"/>
  <c r="BB35" i="25"/>
  <c r="AB35" i="25"/>
  <c r="AB43" i="25" s="1"/>
  <c r="AA35" i="25"/>
  <c r="AA43" i="25" s="1"/>
  <c r="F7" i="4" s="1"/>
  <c r="Z35" i="25"/>
  <c r="Y35" i="25"/>
  <c r="BB34" i="25"/>
  <c r="AB34" i="25"/>
  <c r="AA34" i="25"/>
  <c r="Z34" i="25"/>
  <c r="Y34" i="25"/>
  <c r="BB33" i="25"/>
  <c r="BB43" i="25" s="1"/>
  <c r="F8" i="4" s="1"/>
  <c r="AB33" i="25"/>
  <c r="AA33" i="25"/>
  <c r="Z33" i="25"/>
  <c r="Y33" i="25"/>
  <c r="Y43" i="25" s="1"/>
  <c r="F5" i="4" s="1"/>
  <c r="BB32" i="25"/>
  <c r="AB32" i="25"/>
  <c r="AA32" i="25"/>
  <c r="Z32" i="25"/>
  <c r="Z43" i="25" s="1"/>
  <c r="F6" i="4" s="1"/>
  <c r="Y32" i="25"/>
  <c r="AA29" i="25"/>
  <c r="E15" i="4" s="1"/>
  <c r="Y29" i="25"/>
  <c r="E13" i="4" s="1"/>
  <c r="BB28" i="25"/>
  <c r="BB29" i="25" s="1"/>
  <c r="E16" i="4" s="1"/>
  <c r="AB28" i="25"/>
  <c r="AB29" i="25" s="1"/>
  <c r="AA28" i="25"/>
  <c r="Z28" i="25"/>
  <c r="Z29" i="25" s="1"/>
  <c r="E14" i="4" s="1"/>
  <c r="Y28" i="25"/>
  <c r="BB27" i="25"/>
  <c r="E12" i="4" s="1"/>
  <c r="AA27" i="25"/>
  <c r="E11" i="4" s="1"/>
  <c r="Z27" i="25"/>
  <c r="E10" i="4" s="1"/>
  <c r="Y27" i="25"/>
  <c r="E9" i="4" s="1"/>
  <c r="BB26" i="25"/>
  <c r="AB26" i="25"/>
  <c r="AB27" i="25" s="1"/>
  <c r="AA26" i="25"/>
  <c r="Z26" i="25"/>
  <c r="Y26" i="25"/>
  <c r="AB25" i="25"/>
  <c r="AA25" i="25"/>
  <c r="E7" i="4" s="1"/>
  <c r="E20" i="4" s="1"/>
  <c r="BB24" i="25"/>
  <c r="AB24" i="25"/>
  <c r="AA24" i="25"/>
  <c r="Z24" i="25"/>
  <c r="Y24" i="25"/>
  <c r="BB23" i="25"/>
  <c r="BB25" i="25" s="1"/>
  <c r="E8" i="4" s="1"/>
  <c r="E21" i="4" s="1"/>
  <c r="AB23" i="25"/>
  <c r="AA23" i="25"/>
  <c r="Z23" i="25"/>
  <c r="Z25" i="25" s="1"/>
  <c r="E6" i="4" s="1"/>
  <c r="Y23" i="25"/>
  <c r="Y25" i="25" s="1"/>
  <c r="E5" i="4" s="1"/>
  <c r="E18" i="4" s="1"/>
  <c r="AA20" i="25"/>
  <c r="D7" i="4" s="1"/>
  <c r="D20" i="4" s="1"/>
  <c r="Z20" i="25"/>
  <c r="D6" i="4" s="1"/>
  <c r="D19" i="4" s="1"/>
  <c r="BB19" i="25"/>
  <c r="AB19" i="25"/>
  <c r="AA19" i="25"/>
  <c r="Z19" i="25"/>
  <c r="Y19" i="25"/>
  <c r="BB18" i="25"/>
  <c r="BB20" i="25" s="1"/>
  <c r="D8" i="4" s="1"/>
  <c r="D21" i="4" s="1"/>
  <c r="AB18" i="25"/>
  <c r="AB20" i="25" s="1"/>
  <c r="AA18" i="25"/>
  <c r="Z18" i="25"/>
  <c r="Y18" i="25"/>
  <c r="Y20" i="25" s="1"/>
  <c r="D5" i="4" s="1"/>
  <c r="D18" i="4" s="1"/>
  <c r="BB15" i="25"/>
  <c r="C16" i="4" s="1"/>
  <c r="AA15" i="25"/>
  <c r="C15" i="4" s="1"/>
  <c r="Z15" i="25"/>
  <c r="C14" i="4" s="1"/>
  <c r="Y15" i="25"/>
  <c r="C13" i="4" s="1"/>
  <c r="BB14" i="25"/>
  <c r="AB14" i="25"/>
  <c r="AB15" i="25" s="1"/>
  <c r="AA14" i="25"/>
  <c r="Z14" i="25"/>
  <c r="Y14" i="25"/>
  <c r="BB13" i="25"/>
  <c r="C12" i="4" s="1"/>
  <c r="AB13" i="25"/>
  <c r="AA13" i="25"/>
  <c r="C11" i="4" s="1"/>
  <c r="BB12" i="25"/>
  <c r="AB12" i="25"/>
  <c r="AA12" i="25"/>
  <c r="Z12" i="25"/>
  <c r="Z13" i="25" s="1"/>
  <c r="C10" i="4" s="1"/>
  <c r="Y12" i="25"/>
  <c r="Y13" i="25" s="1"/>
  <c r="C9" i="4" s="1"/>
  <c r="BB10" i="25"/>
  <c r="AB10" i="25"/>
  <c r="AA10" i="25"/>
  <c r="Z10" i="25"/>
  <c r="Y10" i="25"/>
  <c r="BB9" i="25"/>
  <c r="AB9" i="25"/>
  <c r="AA9" i="25"/>
  <c r="Z9" i="25"/>
  <c r="Y9" i="25"/>
  <c r="BB8" i="25"/>
  <c r="AB8" i="25"/>
  <c r="AA8" i="25"/>
  <c r="Z8" i="25"/>
  <c r="Y8" i="25"/>
  <c r="BB7" i="25"/>
  <c r="AB7" i="25"/>
  <c r="AA7" i="25"/>
  <c r="Z7" i="25"/>
  <c r="Y7" i="25"/>
  <c r="BB6" i="25"/>
  <c r="AB6" i="25"/>
  <c r="AA6" i="25"/>
  <c r="Z6" i="25"/>
  <c r="Y6" i="25"/>
  <c r="BB5" i="25"/>
  <c r="AB5" i="25"/>
  <c r="AA5" i="25"/>
  <c r="Z5" i="25"/>
  <c r="Y5" i="25"/>
  <c r="BB4" i="25"/>
  <c r="AB4" i="25"/>
  <c r="AA4" i="25"/>
  <c r="Z4" i="25"/>
  <c r="Y4" i="25"/>
  <c r="BB3" i="25"/>
  <c r="BB11" i="25" s="1"/>
  <c r="C8" i="4" s="1"/>
  <c r="AB3" i="25"/>
  <c r="AB11" i="25" s="1"/>
  <c r="AA3" i="25"/>
  <c r="AA11" i="25" s="1"/>
  <c r="C7" i="4" s="1"/>
  <c r="Z3" i="25"/>
  <c r="Z11" i="25" s="1"/>
  <c r="C6" i="4" s="1"/>
  <c r="Y3" i="25"/>
  <c r="Y11" i="25" s="1"/>
  <c r="I18" i="4" l="1"/>
  <c r="Q11" i="4"/>
  <c r="I19" i="4"/>
  <c r="K21" i="4"/>
  <c r="M18" i="4"/>
  <c r="E19" i="4"/>
  <c r="F18" i="4"/>
  <c r="K18" i="4"/>
  <c r="M19" i="4"/>
  <c r="N18" i="4"/>
  <c r="C18" i="4"/>
  <c r="Q5" i="4"/>
  <c r="Q9" i="4"/>
  <c r="Q16" i="4"/>
  <c r="N20" i="4"/>
  <c r="C21" i="4"/>
  <c r="Q8" i="4"/>
  <c r="H21" i="4"/>
  <c r="N19" i="4"/>
  <c r="AA189" i="25"/>
  <c r="O15" i="4" s="1"/>
  <c r="O20" i="4" s="1"/>
  <c r="C19" i="4"/>
  <c r="Q6" i="4"/>
  <c r="Q10" i="4"/>
  <c r="Z189" i="25"/>
  <c r="O14" i="4" s="1"/>
  <c r="O19" i="4" s="1"/>
  <c r="Q12" i="4"/>
  <c r="C20" i="4"/>
  <c r="Q7" i="4"/>
  <c r="F19" i="4"/>
  <c r="F21" i="4"/>
  <c r="F20" i="4"/>
  <c r="O21" i="4"/>
  <c r="AG7" i="25"/>
  <c r="D6" i="25"/>
  <c r="AE10" i="25"/>
  <c r="B9" i="25"/>
  <c r="B24" i="25"/>
  <c r="AE24" i="25"/>
  <c r="D44" i="25"/>
  <c r="AG44" i="25"/>
  <c r="B47" i="25"/>
  <c r="AE47" i="25"/>
  <c r="AG49" i="25"/>
  <c r="D50" i="25"/>
  <c r="D52" i="25"/>
  <c r="AG51" i="25"/>
  <c r="D54" i="25"/>
  <c r="AG53" i="25"/>
  <c r="AG54" i="25"/>
  <c r="D55" i="25"/>
  <c r="B60" i="25"/>
  <c r="AE60" i="25"/>
  <c r="AG65" i="25"/>
  <c r="D65" i="25"/>
  <c r="B72" i="25"/>
  <c r="AE72" i="25"/>
  <c r="D79" i="25"/>
  <c r="AG79" i="25"/>
  <c r="B82" i="25"/>
  <c r="AE82" i="25"/>
  <c r="B88" i="25"/>
  <c r="AE88" i="25"/>
  <c r="AG94" i="25"/>
  <c r="D93" i="25"/>
  <c r="B94" i="25"/>
  <c r="AE95" i="25"/>
  <c r="D102" i="25"/>
  <c r="AG102" i="25"/>
  <c r="B107" i="25"/>
  <c r="AE107" i="25"/>
  <c r="AE105" i="25"/>
  <c r="B105" i="25"/>
  <c r="D113" i="25"/>
  <c r="AG116" i="25"/>
  <c r="AE122" i="25"/>
  <c r="B122" i="25"/>
  <c r="B118" i="25"/>
  <c r="AE114" i="25"/>
  <c r="AG132" i="25"/>
  <c r="D132" i="25"/>
  <c r="B134" i="25"/>
  <c r="AE135" i="25"/>
  <c r="AG140" i="25"/>
  <c r="D139" i="25"/>
  <c r="AE143" i="25"/>
  <c r="B144" i="25"/>
  <c r="D147" i="25"/>
  <c r="AG147" i="25"/>
  <c r="B157" i="25"/>
  <c r="AE157" i="25"/>
  <c r="AG162" i="25"/>
  <c r="D162" i="25"/>
  <c r="AE153" i="25"/>
  <c r="B153" i="25"/>
  <c r="D154" i="25"/>
  <c r="AG154" i="25"/>
  <c r="D182" i="25"/>
  <c r="AG186" i="25"/>
  <c r="AG178" i="25"/>
  <c r="D174" i="25"/>
  <c r="B184" i="25"/>
  <c r="AE188" i="25"/>
  <c r="AE172" i="25"/>
  <c r="B177" i="25"/>
  <c r="AE5" i="25"/>
  <c r="B4" i="25"/>
  <c r="AG10" i="25"/>
  <c r="D9" i="25"/>
  <c r="B19" i="25"/>
  <c r="AE19" i="25"/>
  <c r="D24" i="25"/>
  <c r="AG24" i="25"/>
  <c r="B34" i="25"/>
  <c r="AE41" i="25"/>
  <c r="AG47" i="25"/>
  <c r="D47" i="25"/>
  <c r="B38" i="25"/>
  <c r="AE35" i="25"/>
  <c r="B42" i="25"/>
  <c r="AE40" i="25"/>
  <c r="D60" i="25"/>
  <c r="AG60" i="25"/>
  <c r="B63" i="25"/>
  <c r="AE63" i="25"/>
  <c r="B71" i="25"/>
  <c r="AE71" i="25"/>
  <c r="AG72" i="25"/>
  <c r="D72" i="25"/>
  <c r="AG82" i="25"/>
  <c r="D82" i="25"/>
  <c r="AG88" i="25"/>
  <c r="D88" i="25"/>
  <c r="AE92" i="25"/>
  <c r="B91" i="25"/>
  <c r="D94" i="25"/>
  <c r="AG95" i="25"/>
  <c r="D107" i="25"/>
  <c r="AG107" i="25"/>
  <c r="D105" i="25"/>
  <c r="AG105" i="25"/>
  <c r="AG122" i="25"/>
  <c r="D122" i="25"/>
  <c r="AE127" i="25"/>
  <c r="B124" i="25"/>
  <c r="B126" i="25"/>
  <c r="AE124" i="25"/>
  <c r="AE126" i="25"/>
  <c r="B128" i="25"/>
  <c r="D118" i="25"/>
  <c r="AG114" i="25"/>
  <c r="D134" i="25"/>
  <c r="AG135" i="25"/>
  <c r="AE138" i="25"/>
  <c r="B137" i="25"/>
  <c r="AG143" i="25"/>
  <c r="D144" i="25"/>
  <c r="D157" i="25"/>
  <c r="AG157" i="25"/>
  <c r="AE160" i="25"/>
  <c r="B160" i="25"/>
  <c r="AE167" i="25"/>
  <c r="B166" i="25"/>
  <c r="AG153" i="25"/>
  <c r="D153" i="25"/>
  <c r="AE176" i="25"/>
  <c r="B172" i="25"/>
  <c r="D184" i="25"/>
  <c r="AG188" i="25"/>
  <c r="AG172" i="25"/>
  <c r="D177" i="25"/>
  <c r="AE185" i="25"/>
  <c r="B188" i="25"/>
  <c r="Y186" i="25"/>
  <c r="AG5" i="25"/>
  <c r="D4" i="25"/>
  <c r="AE8" i="25"/>
  <c r="B7" i="25"/>
  <c r="B10" i="25"/>
  <c r="AE4" i="25"/>
  <c r="D19" i="25"/>
  <c r="AG19" i="25"/>
  <c r="D34" i="25"/>
  <c r="AG41" i="25"/>
  <c r="B45" i="25"/>
  <c r="AE45" i="25"/>
  <c r="D38" i="25"/>
  <c r="AG35" i="25"/>
  <c r="AG40" i="25"/>
  <c r="D42" i="25"/>
  <c r="AG63" i="25"/>
  <c r="D63" i="25"/>
  <c r="AE66" i="25"/>
  <c r="B66" i="25"/>
  <c r="D71" i="25"/>
  <c r="AG71" i="25"/>
  <c r="B80" i="25"/>
  <c r="AE80" i="25"/>
  <c r="AG92" i="25"/>
  <c r="D91" i="25"/>
  <c r="B97" i="25"/>
  <c r="AE97" i="25"/>
  <c r="AE103" i="25"/>
  <c r="B103" i="25"/>
  <c r="AE117" i="25"/>
  <c r="B114" i="25"/>
  <c r="AG127" i="25"/>
  <c r="D124" i="25"/>
  <c r="D126" i="25"/>
  <c r="AG124" i="25"/>
  <c r="D128" i="25"/>
  <c r="AG126" i="25"/>
  <c r="AE134" i="25"/>
  <c r="B133" i="25"/>
  <c r="AG138" i="25"/>
  <c r="D137" i="25"/>
  <c r="B140" i="25"/>
  <c r="AE133" i="25"/>
  <c r="AG160" i="25"/>
  <c r="D160" i="25"/>
  <c r="B163" i="25"/>
  <c r="AE163" i="25"/>
  <c r="AG167" i="25"/>
  <c r="D166" i="25"/>
  <c r="AE155" i="25"/>
  <c r="B155" i="25"/>
  <c r="AG176" i="25"/>
  <c r="D172" i="25"/>
  <c r="AE179" i="25"/>
  <c r="B175" i="25"/>
  <c r="B187" i="25"/>
  <c r="AE184" i="25"/>
  <c r="AG185" i="25"/>
  <c r="D188" i="25"/>
  <c r="AG8" i="25"/>
  <c r="D7" i="25"/>
  <c r="AE12" i="25"/>
  <c r="B12" i="25"/>
  <c r="D10" i="25"/>
  <c r="AG4" i="25"/>
  <c r="B26" i="25"/>
  <c r="AE26" i="25"/>
  <c r="B32" i="25"/>
  <c r="AE32" i="25"/>
  <c r="AG45" i="25"/>
  <c r="D45" i="25"/>
  <c r="AE55" i="25"/>
  <c r="B49" i="25"/>
  <c r="AE50" i="25"/>
  <c r="B51" i="25"/>
  <c r="AE52" i="25"/>
  <c r="B53" i="25"/>
  <c r="AE33" i="25"/>
  <c r="B36" i="25"/>
  <c r="B40" i="25"/>
  <c r="AE38" i="25"/>
  <c r="B61" i="25"/>
  <c r="AE61" i="25"/>
  <c r="D66" i="25"/>
  <c r="AG66" i="25"/>
  <c r="B73" i="25"/>
  <c r="AE73" i="25"/>
  <c r="AG80" i="25"/>
  <c r="D80" i="25"/>
  <c r="B84" i="25"/>
  <c r="AE84" i="25"/>
  <c r="AE90" i="25"/>
  <c r="B89" i="25"/>
  <c r="AG97" i="25"/>
  <c r="D97" i="25"/>
  <c r="AE89" i="25"/>
  <c r="B95" i="25"/>
  <c r="AG103" i="25"/>
  <c r="D103" i="25"/>
  <c r="AG117" i="25"/>
  <c r="D114" i="25"/>
  <c r="B115" i="25"/>
  <c r="AE118" i="25"/>
  <c r="AE115" i="25"/>
  <c r="B119" i="25"/>
  <c r="AG134" i="25"/>
  <c r="D133" i="25"/>
  <c r="AE136" i="25"/>
  <c r="B135" i="25"/>
  <c r="D140" i="25"/>
  <c r="AG133" i="25"/>
  <c r="AE146" i="25"/>
  <c r="B146" i="25"/>
  <c r="AE148" i="25"/>
  <c r="B148" i="25"/>
  <c r="AE158" i="25"/>
  <c r="B158" i="25"/>
  <c r="D163" i="25"/>
  <c r="AG163" i="25"/>
  <c r="AE165" i="25"/>
  <c r="B167" i="25"/>
  <c r="AG155" i="25"/>
  <c r="D155" i="25"/>
  <c r="AE187" i="25"/>
  <c r="B183" i="25"/>
  <c r="D175" i="25"/>
  <c r="AG179" i="25"/>
  <c r="B178" i="25"/>
  <c r="AE173" i="25"/>
  <c r="AG184" i="25"/>
  <c r="D187" i="25"/>
  <c r="AA186" i="25"/>
  <c r="Y188" i="25"/>
  <c r="Y189" i="25" s="1"/>
  <c r="O13" i="4" s="1"/>
  <c r="Z188" i="25"/>
  <c r="AG50" i="25"/>
  <c r="D51" i="25"/>
  <c r="AG52" i="25"/>
  <c r="D53" i="25"/>
  <c r="B75" i="25"/>
  <c r="AE75" i="25"/>
  <c r="AG90" i="25"/>
  <c r="D89" i="25"/>
  <c r="AE108" i="25"/>
  <c r="B108" i="25"/>
  <c r="AG115" i="25"/>
  <c r="D119" i="25"/>
  <c r="AG136" i="25"/>
  <c r="D135" i="25"/>
  <c r="B138" i="25"/>
  <c r="AE139" i="25"/>
  <c r="AG146" i="25"/>
  <c r="D146" i="25"/>
  <c r="AG148" i="25"/>
  <c r="D148" i="25"/>
  <c r="B161" i="25"/>
  <c r="AE161" i="25"/>
  <c r="AG165" i="25"/>
  <c r="D167" i="25"/>
  <c r="B185" i="25"/>
  <c r="AE182" i="25"/>
  <c r="AG173" i="25"/>
  <c r="D178" i="25"/>
  <c r="B3" i="25"/>
  <c r="B5" i="25"/>
  <c r="B18" i="25"/>
  <c r="B23" i="25"/>
  <c r="D32" i="25"/>
  <c r="AG33" i="25"/>
  <c r="B35" i="25"/>
  <c r="AE37" i="25"/>
  <c r="AE44" i="25"/>
  <c r="AG55" i="25"/>
  <c r="AG62" i="25"/>
  <c r="AE81" i="25"/>
  <c r="B93" i="25"/>
  <c r="D98" i="25"/>
  <c r="AE104" i="25"/>
  <c r="B154" i="25"/>
  <c r="B159" i="25"/>
  <c r="D183" i="25"/>
  <c r="AG42" i="25"/>
  <c r="D35" i="25"/>
  <c r="AG36" i="25"/>
  <c r="D39" i="25"/>
  <c r="B59" i="25"/>
  <c r="AE59" i="25"/>
  <c r="AG108" i="25"/>
  <c r="D108" i="25"/>
  <c r="B125" i="25"/>
  <c r="AE128" i="25"/>
  <c r="AE125" i="25"/>
  <c r="B127" i="25"/>
  <c r="AE113" i="25"/>
  <c r="B117" i="25"/>
  <c r="AE144" i="25"/>
  <c r="B142" i="25"/>
  <c r="D161" i="25"/>
  <c r="AG161" i="25"/>
  <c r="B165" i="25"/>
  <c r="AE166" i="25"/>
  <c r="AE180" i="25"/>
  <c r="B176" i="25"/>
  <c r="D3" i="25"/>
  <c r="D5" i="25"/>
  <c r="D12" i="25"/>
  <c r="D18" i="25"/>
  <c r="D23" i="25"/>
  <c r="B28" i="25"/>
  <c r="AE36" i="25"/>
  <c r="AG37" i="25"/>
  <c r="AE51" i="25"/>
  <c r="D61" i="25"/>
  <c r="AG81" i="25"/>
  <c r="AE91" i="25"/>
  <c r="AG104" i="25"/>
  <c r="B112" i="25"/>
  <c r="AG128" i="25"/>
  <c r="AG139" i="25"/>
  <c r="AE152" i="25"/>
  <c r="AE171" i="25"/>
  <c r="B70" i="25"/>
  <c r="AE70" i="25"/>
  <c r="AG125" i="25"/>
  <c r="D127" i="25"/>
  <c r="AG113" i="25"/>
  <c r="D117" i="25"/>
  <c r="AG166" i="25"/>
  <c r="D165" i="25"/>
  <c r="AG180" i="25"/>
  <c r="D176" i="25"/>
  <c r="AE174" i="25"/>
  <c r="B179" i="25"/>
  <c r="AE14" i="25"/>
  <c r="AG28" i="25"/>
  <c r="B62" i="25"/>
  <c r="AG73" i="25"/>
  <c r="AG84" i="25"/>
  <c r="AG91" i="25"/>
  <c r="AE116" i="25"/>
  <c r="AE142" i="25"/>
  <c r="AG152" i="25"/>
  <c r="AG171" i="25"/>
  <c r="AE186" i="25"/>
  <c r="AG34" i="25"/>
  <c r="D37" i="25"/>
  <c r="B65" i="25"/>
  <c r="AE65" i="25"/>
  <c r="B102" i="25"/>
  <c r="AE102" i="25"/>
  <c r="AG119" i="25"/>
  <c r="D116" i="25"/>
  <c r="AE132" i="25"/>
  <c r="B132" i="25"/>
  <c r="D136" i="25"/>
  <c r="AG137" i="25"/>
  <c r="AE147" i="25"/>
  <c r="B147" i="25"/>
  <c r="AE162" i="25"/>
  <c r="B162" i="25"/>
  <c r="AE178" i="25"/>
  <c r="B174" i="25"/>
  <c r="AG183" i="25"/>
  <c r="D186" i="25"/>
  <c r="AG174" i="25"/>
  <c r="D179" i="25"/>
  <c r="AG14" i="25"/>
  <c r="AE34" i="25"/>
  <c r="AE49" i="25"/>
  <c r="AE64" i="25"/>
  <c r="B6" i="25"/>
  <c r="B8" i="25"/>
  <c r="D40" i="25"/>
  <c r="AE46" i="25"/>
  <c r="AG64" i="25"/>
  <c r="AE79" i="25"/>
  <c r="D115" i="25"/>
  <c r="B139" i="25"/>
  <c r="D185" i="25"/>
  <c r="B186" i="25"/>
  <c r="D8" i="25"/>
  <c r="B41" i="25"/>
  <c r="AG46" i="25"/>
  <c r="B55" i="25"/>
  <c r="D59" i="25"/>
  <c r="D70" i="25"/>
  <c r="AE93" i="25"/>
  <c r="AE98" i="25"/>
  <c r="B116" i="25"/>
  <c r="AG144" i="25"/>
  <c r="AE175" i="25"/>
  <c r="AG89" i="25"/>
  <c r="AG93" i="25"/>
  <c r="AE121" i="25"/>
  <c r="AE137" i="25"/>
  <c r="AG159" i="25"/>
  <c r="AG175" i="25"/>
  <c r="AG177" i="25"/>
  <c r="D26" i="25"/>
  <c r="AG39" i="25"/>
  <c r="AE53" i="25"/>
  <c r="D75" i="25"/>
  <c r="AG112" i="25"/>
  <c r="AG121" i="25"/>
  <c r="D143" i="25"/>
  <c r="D158" i="25"/>
  <c r="B173" i="25"/>
  <c r="Q13" i="4" l="1"/>
  <c r="O18" i="4"/>
  <c r="Q14" i="4"/>
  <c r="Q15" i="4"/>
</calcChain>
</file>

<file path=xl/sharedStrings.xml><?xml version="1.0" encoding="utf-8"?>
<sst xmlns="http://schemas.openxmlformats.org/spreadsheetml/2006/main" count="1053" uniqueCount="359">
  <si>
    <t>RGAA 3.0 – GRILLE D'ÉVALUATION</t>
  </si>
  <si>
    <t>Mode d'emploi</t>
  </si>
  <si>
    <r>
      <rPr>
        <b/>
        <sz val="12"/>
        <color theme="1"/>
        <rFont val="Liberation Sans"/>
      </rPr>
      <t>Droits de reproduction</t>
    </r>
    <r>
      <rPr>
        <b/>
        <sz val="12"/>
        <color theme="1"/>
        <rFont val="Liberation Sans"/>
      </rPr>
      <t xml:space="preserve">
</t>
    </r>
    <r>
      <rPr>
        <sz val="11"/>
        <color theme="1"/>
        <rFont val="Liberation Sans"/>
      </rPr>
      <t xml:space="preserve">
</t>
    </r>
    <r>
      <rPr>
        <i/>
        <sz val="10"/>
        <color theme="1"/>
        <rFont val="Liberation Sans"/>
      </rPr>
      <t xml:space="preserve">Ce document est placé sous </t>
    </r>
    <r>
      <rPr>
        <sz val="11"/>
        <color theme="1"/>
        <rFont val="Liberation Sans"/>
      </rPr>
      <t>licence ouverte 1.0 ou ultérieure</t>
    </r>
    <r>
      <rPr>
        <i/>
        <sz val="10"/>
        <color theme="1"/>
        <rFont val="Liberation Sans"/>
      </rPr>
      <t>.</t>
    </r>
    <r>
      <rPr>
        <i/>
        <sz val="10"/>
        <color theme="1"/>
        <rFont val="Liberation Sans"/>
      </rPr>
      <t xml:space="preserve">
</t>
    </r>
    <r>
      <rPr>
        <sz val="11"/>
        <color theme="1"/>
        <rFont val="Liberation Sans"/>
      </rPr>
      <t xml:space="preserve">
Vous êtes libres de :
- Reproduire, copier, publier et transmettre ces informations
- Diffuser et redistribuer ces informations
- Adapter, modifier, extraire et transformer ces information, notamment pour créer des informations dérivées
- Exploiter ces informations à titre commercial, par exemple en la combinant avec d'autres informations, ou en l'incluant dans votre propre produit ou application.
Ces libertés s'appliquent sous réserve de mentionner la paternité de l'information d'origine : sa source et la date de sa dernière mise à jour. Le réutilisateur peut notamment s'acquitter de cette condition en indiquant un ou des liens hypertextes (URL) renvoyant vers le présent site et assurant une mention effective de sa paternité.
Cette mention de paternité ne doit ni conférer un caractère officiel à la réutilisation de ces informations, ni suggérer une quelconque reconnaissance ou caution par le producteur de l'information, ou par toute autre entité publique, du réutilisateur ou de sa réutilisation.</t>
    </r>
  </si>
  <si>
    <r>
      <rPr>
        <b/>
        <sz val="11"/>
        <color theme="1"/>
        <rFont val="Liberation Sans"/>
      </rPr>
      <t>Cette grille reprend l'ensemble des critères du RGAA 3.</t>
    </r>
    <r>
      <rPr>
        <b/>
        <sz val="11"/>
        <color theme="1"/>
        <rFont val="Liberation Sans"/>
      </rPr>
      <t xml:space="preserve">
</t>
    </r>
    <r>
      <rPr>
        <sz val="8"/>
        <color theme="1"/>
        <rFont val="Liberation Sans"/>
      </rPr>
      <t xml:space="preserve">
</t>
    </r>
    <r>
      <rPr>
        <b/>
        <sz val="11"/>
        <color theme="1"/>
        <rFont val="Liberation Sans"/>
      </rPr>
      <t>Cette grille est un outil de travail préalable à la rédaction du rapport d'audit. Elle est destinée à être exploitée par des techniciens, vous devez donc être précis dans vos explications d'erreurs et propositions de réparation. Elle vient en annexe du rapport d'audit.</t>
    </r>
    <r>
      <rPr>
        <b/>
        <sz val="11"/>
        <color theme="1"/>
        <rFont val="Liberation Sans"/>
      </rPr>
      <t xml:space="preserve">
</t>
    </r>
    <r>
      <rPr>
        <sz val="8"/>
        <color theme="1"/>
        <rFont val="Liberation Sans"/>
      </rPr>
      <t xml:space="preserve">
</t>
    </r>
    <r>
      <rPr>
        <b/>
        <u/>
        <sz val="11"/>
        <color rgb="FFC81A71"/>
        <rFont val="Liberation Sans"/>
      </rPr>
      <t>Étape 1</t>
    </r>
    <r>
      <rPr>
        <b/>
        <u/>
        <sz val="11"/>
        <color rgb="FFC81A71"/>
        <rFont val="Liberation Sans"/>
      </rPr>
      <t xml:space="preserve">
</t>
    </r>
    <r>
      <rPr>
        <sz val="8"/>
        <color theme="1"/>
        <rFont val="Liberation Sans"/>
      </rPr>
      <t xml:space="preserve">
Remplissez la page Échantillon avec les titres et URL des pages concernées par l'audit. Ces informations seront automatiquement reprises par la suite dans chaque feuille d'audit individuel (P01 – P20) pour servir de titre à la grille.
Pour rappel, les pages obligatoires dans un échantillon d'audit sont :
- Page d'accueil
- Page contact
- Page mentions légales
- Page politique d'accessibilité
- Page aide
- Page plan du site
- Page recherche
- Toutes les pages composant le processus d'un service en ligne
S'ajoutent à ces pages impératives, un certain nombre de pages dans la liste suivante :
- Pages d'accès aux contenus ou fonctionnalités principaux
- Pages représentatives des types de contenus disponibles sur le site
- Pages ayant le plus grand nom de visiteurs
Le choix exact des pages dans cette liste complémentaire et leur nombre nécessitent une appréciation humaine. Cette appréciation dépend des contenus et services, et de la capacité à mettre en œuvre le RGAA dans l'environnement technique, en fonction de vos compétences et de vos ressources.
</t>
    </r>
  </si>
  <si>
    <r>
      <rPr>
        <b/>
        <u/>
        <sz val="11"/>
        <color rgb="FFC81A71"/>
        <rFont val="Liberation Sans"/>
      </rPr>
      <t>Étape 2</t>
    </r>
    <r>
      <rPr>
        <b/>
        <u/>
        <sz val="11"/>
        <color rgb="FFC81A71"/>
        <rFont val="Liberation Sans"/>
      </rPr>
      <t xml:space="preserve">
</t>
    </r>
    <r>
      <rPr>
        <sz val="8"/>
        <color theme="1"/>
        <rFont val="Liberation Sans"/>
      </rPr>
      <t xml:space="preserve">
</t>
    </r>
    <r>
      <rPr>
        <sz val="11"/>
        <color theme="1"/>
        <rFont val="Liberation Sans"/>
      </rPr>
      <t>Dans la case pré-remplie ci-dessous « Niveau évalué », indiquez le niveau évalué. Le niveau légal requis pour les administrations et les services en ligne est le niveau double A (AA), mais vous pouvez également souhaiter évaluer un niveau triple A (AAA). Ce champ permet simplement de passer automatiquement les critères triple A (AAA) au statut NA (non applicable) et les griser dans la feuille d'audit, si vous effectuez un audit pour le niveau double A (AA).</t>
    </r>
  </si>
  <si>
    <t>Niveau évalué :</t>
  </si>
  <si>
    <t>AA</t>
  </si>
  <si>
    <t>Nombre de pages :</t>
  </si>
  <si>
    <r>
      <rPr>
        <b/>
        <u/>
        <sz val="11"/>
        <color rgb="FFC81A71"/>
        <rFont val="Liberation Sans"/>
      </rPr>
      <t>Étape 3</t>
    </r>
    <r>
      <rPr>
        <b/>
        <u/>
        <sz val="11"/>
        <color rgb="FFC81A71"/>
        <rFont val="Liberation Sans"/>
      </rPr>
      <t xml:space="preserve">
</t>
    </r>
    <r>
      <rPr>
        <sz val="8"/>
        <color theme="1"/>
        <rFont val="Liberation Sans"/>
      </rPr>
      <t xml:space="preserve">
</t>
    </r>
    <r>
      <rPr>
        <b/>
        <sz val="11"/>
        <color theme="1"/>
        <rFont val="Liberation Sans"/>
      </rPr>
      <t>Réalisez l'audit sur l'échantillon.</t>
    </r>
    <r>
      <rPr>
        <b/>
        <sz val="11"/>
        <color theme="1"/>
        <rFont val="Liberation Sans"/>
      </rPr>
      <t xml:space="preserve">
</t>
    </r>
    <r>
      <rPr>
        <sz val="8"/>
        <color theme="1"/>
        <rFont val="Liberation Sans"/>
      </rPr>
      <t xml:space="preserve">
</t>
    </r>
    <r>
      <rPr>
        <b/>
        <sz val="11"/>
        <color theme="1"/>
        <rFont val="Liberation Sans"/>
      </rPr>
      <t>Un critère peut prendre 4 statuts différents :</t>
    </r>
    <r>
      <rPr>
        <b/>
        <sz val="11"/>
        <color theme="1"/>
        <rFont val="Liberation Sans"/>
      </rPr>
      <t xml:space="preserve">
</t>
    </r>
    <r>
      <rPr>
        <sz val="8"/>
        <color theme="1"/>
        <rFont val="Liberation Sans"/>
      </rPr>
      <t xml:space="preserve">- </t>
    </r>
    <r>
      <rPr>
        <b/>
        <sz val="11"/>
        <color theme="1"/>
        <rFont val="Liberation Sans"/>
      </rPr>
      <t>C : CONFORME</t>
    </r>
    <r>
      <rPr>
        <sz val="8"/>
        <color theme="1"/>
        <rFont val="Liberation Sans"/>
      </rPr>
      <t xml:space="preserve">. Le critère est conforme pour l'ensemble des éléments de la page
- </t>
    </r>
    <r>
      <rPr>
        <b/>
        <sz val="11"/>
        <color theme="1"/>
        <rFont val="Liberation Sans"/>
      </rPr>
      <t>NC : NON CONFORME</t>
    </r>
    <r>
      <rPr>
        <sz val="8"/>
        <color theme="1"/>
        <rFont val="Liberation Sans"/>
      </rPr>
      <t xml:space="preserve">. Au moins un des éléments de la page concernée par le critère n'est pas conforme
- </t>
    </r>
    <r>
      <rPr>
        <b/>
        <sz val="11"/>
        <color theme="1"/>
        <rFont val="Liberation Sans"/>
      </rPr>
      <t>NA : NON APPLICABLE</t>
    </r>
    <r>
      <rPr>
        <sz val="8"/>
        <color theme="1"/>
        <rFont val="Liberation Sans"/>
      </rPr>
      <t xml:space="preserve">. Aucun élément dans la page ne concerne le critère
- </t>
    </r>
    <r>
      <rPr>
        <b/>
        <sz val="11"/>
        <color theme="1"/>
        <rFont val="Liberation Sans"/>
      </rPr>
      <t>NT : NON TESTÉ</t>
    </r>
    <r>
      <rPr>
        <sz val="8"/>
        <color theme="1"/>
        <rFont val="Liberation Sans"/>
      </rPr>
      <t xml:space="preserve">. Le critère n'est pas testé. Ce critère sert à mesurer l'évolution de l'audit.
Dans la case </t>
    </r>
    <r>
      <rPr>
        <i/>
        <sz val="11"/>
        <color theme="1"/>
        <rFont val="Liberation Sans"/>
      </rPr>
      <t>Statut</t>
    </r>
    <r>
      <rPr>
        <sz val="8"/>
        <color theme="1"/>
        <rFont val="Liberation Sans"/>
      </rPr>
      <t xml:space="preserve"> des grilles d'audit, renseignez une de ces 4 abréviations selon votre évaluation. Vous verrez les cases se colorer en fonction du statut. Dans la feuille « Synthèse », vous retrouverez un total par thématique et niveau de vos saisies dans les grilles d'audit.
Vous avez également à disposition une case « Modifications à apporter » qui vous permet de faire vos recommandations concernant l'erreur rencontrée.
La colonne </t>
    </r>
    <r>
      <rPr>
        <b/>
        <sz val="11"/>
        <color theme="1"/>
        <rFont val="Liberation Sans"/>
      </rPr>
      <t>Dérogation</t>
    </r>
    <r>
      <rPr>
        <sz val="8"/>
        <color theme="1"/>
        <rFont val="Liberation Sans"/>
      </rPr>
      <t xml:space="preserve">, vous permet de mentionner les dérogations présentes sur la page et par critère. Si une dérogation est présente pour un critère, inscrivez </t>
    </r>
    <r>
      <rPr>
        <b/>
        <sz val="11"/>
        <color theme="1"/>
        <rFont val="Liberation Sans"/>
      </rPr>
      <t>D</t>
    </r>
    <r>
      <rPr>
        <sz val="8"/>
        <color theme="1"/>
        <rFont val="Liberation Sans"/>
      </rPr>
      <t xml:space="preserve"> dans la case (elle se colore). De même à droite vous avez une case « Commentaires en cas de dérogation » dans laquelle vous expliquez quel élément vous dérogez et quelles sont les justifications. Attention : un critère ne peut jamais être dérogé, seul un contenu peut l'être. Si vous avez une dérogation, il est important d'en garder la trace. Le contenu dérogé n'est donc plus soumis directement à l'évaluation, mais le critère reste évaluable pour les autres contenus de la page.</t>
    </r>
  </si>
  <si>
    <t>Échantillon évalué</t>
  </si>
  <si>
    <t>Date : jj/mm/aaaa</t>
  </si>
  <si>
    <t>Auditeur : Nom Prénom</t>
  </si>
  <si>
    <t>Contexte : Visite initiale</t>
  </si>
  <si>
    <t>Site :</t>
  </si>
  <si>
    <t>lesite</t>
  </si>
  <si>
    <t>N° page</t>
  </si>
  <si>
    <t>Titre de la page</t>
  </si>
  <si>
    <t>URL</t>
  </si>
  <si>
    <t>P01</t>
  </si>
  <si>
    <t>Accueil</t>
  </si>
  <si>
    <t>http://www.site.fr/accueil.html</t>
  </si>
  <si>
    <t>P02</t>
  </si>
  <si>
    <t>Recherche</t>
  </si>
  <si>
    <t>http://www.site.fr/recherche.html</t>
  </si>
  <si>
    <t>P03</t>
  </si>
  <si>
    <t>Contact</t>
  </si>
  <si>
    <t>http://www.site.fr/contact.html</t>
  </si>
  <si>
    <t>P04</t>
  </si>
  <si>
    <t>Accessibilité</t>
  </si>
  <si>
    <t>http://www.site.fr/accessibilite.html</t>
  </si>
  <si>
    <t>P05</t>
  </si>
  <si>
    <t>Mentions légales</t>
  </si>
  <si>
    <t>http://www.site.fr/mentions-legales.html</t>
  </si>
  <si>
    <t>P06</t>
  </si>
  <si>
    <t>Aide</t>
  </si>
  <si>
    <t>http://www.site.fr/aide.html</t>
  </si>
  <si>
    <t>P07</t>
  </si>
  <si>
    <t>Plan du site</t>
  </si>
  <si>
    <t>http://www.site.fr/plandusite.html</t>
  </si>
  <si>
    <t>P08</t>
  </si>
  <si>
    <t>Changement d'adresse</t>
  </si>
  <si>
    <t>http://www.site.fr/changementdadresse.html</t>
  </si>
  <si>
    <t>P09</t>
  </si>
  <si>
    <t>Les monuments</t>
  </si>
  <si>
    <t>http://www.site.fr/monuments.html</t>
  </si>
  <si>
    <t>P10</t>
  </si>
  <si>
    <t>Actualités</t>
  </si>
  <si>
    <t>http://www.site.fr/actualites.html</t>
  </si>
  <si>
    <t>P11</t>
  </si>
  <si>
    <t>P12</t>
  </si>
  <si>
    <t>P13</t>
  </si>
  <si>
    <t>P14</t>
  </si>
  <si>
    <t>P15</t>
  </si>
  <si>
    <t>P16</t>
  </si>
  <si>
    <t>P17</t>
  </si>
  <si>
    <t>P18</t>
  </si>
  <si>
    <t>P19</t>
  </si>
  <si>
    <t>P20</t>
  </si>
  <si>
    <t>Thématique</t>
  </si>
  <si>
    <t>Critère</t>
  </si>
  <si>
    <t>Niveau WCAG</t>
  </si>
  <si>
    <t>Recommandation</t>
  </si>
  <si>
    <t>IMAGES</t>
  </si>
  <si>
    <t>1.1</t>
  </si>
  <si>
    <t>A</t>
  </si>
  <si>
    <t>Chaque image a-t-elle une alternative textuelle ?</t>
  </si>
  <si>
    <t>1.2</t>
  </si>
  <si>
    <t>Pour chaque image de décoration ayant une alternative textuelle, cette alternative est-elle vide ?</t>
  </si>
  <si>
    <t>1.3</t>
  </si>
  <si>
    <t>Pour chaque image porteuse d'information ayant une alternative textuelle, cette alternative est-elle pertinente (hors cas particuliers) ?</t>
  </si>
  <si>
    <t>1.4</t>
  </si>
  <si>
    <t>Pour chaque image utilisée comme CAPTCHA ou comme image-test, ayant une alternative textuelle, cette alternative permet-elle d'identifier la nature et la fonction de l'image ?</t>
  </si>
  <si>
    <t>1.5</t>
  </si>
  <si>
    <t>Pour chaque image utilisée comme CAPTCHA, une solution d'accès alternatif au contenu ou à la fonction du CAPTCHA est-elle présente ?</t>
  </si>
  <si>
    <t>1.6</t>
  </si>
  <si>
    <t>Chaque image porteuse d'information a-t-elle, si nécessaire, une description détaillée ?</t>
  </si>
  <si>
    <t>1.7</t>
  </si>
  <si>
    <t>Pour chaque image porteuse d'information ayant une description détaillée, cette description est-elle pertinente ?</t>
  </si>
  <si>
    <t>1.8</t>
  </si>
  <si>
    <t>Chaque image texte porteuse d'information, en l'absence d'un mécanisme de remplacement, doit si possible être remplacée par du texte stylé. Cette règle est-elle respectée (hors cas particuliers) ?</t>
  </si>
  <si>
    <t>1.9</t>
  </si>
  <si>
    <t>AAA</t>
  </si>
  <si>
    <t>Chaque image texte porteuse d'information, doit si possible être remplacée par du texte stylé. Cette règle est-elle respectée (hors cas particuliers) ?</t>
  </si>
  <si>
    <t>1.10</t>
  </si>
  <si>
    <t>Chaque légende d'image est-elle, si nécessaire, correctement reliée à l'image correspondante ?</t>
  </si>
  <si>
    <t>CADRES</t>
  </si>
  <si>
    <t>2.1</t>
  </si>
  <si>
    <t>Chaque cadre en ligne a-t-il un titre de cadre ?</t>
  </si>
  <si>
    <t>2.2</t>
  </si>
  <si>
    <t>Pour chaque cadre en ligne ayant un titre de cadre, ce titre de cadre est-il pertinent ?</t>
  </si>
  <si>
    <t>COULEURS</t>
  </si>
  <si>
    <t>3.1</t>
  </si>
  <si>
    <t>Dans chaque page Web, l'information ne doit pas être donnée uniquement par la couleur. Cette règle est-elle respectée ?</t>
  </si>
  <si>
    <t>3.2</t>
  </si>
  <si>
    <t>Dans chaque page Web, l'information ne doit pas être donnée uniquement par la couleur. Cette règle est-elle implémentée de façon pertinente ?</t>
  </si>
  <si>
    <t>3.3</t>
  </si>
  <si>
    <t>Dans chaque page Web, le contraste entre la couleur du texte et la couleur de son arrière-plan est-il suffisamment élevé (hors cas particuliers) ?</t>
  </si>
  <si>
    <t>3.4</t>
  </si>
  <si>
    <t>Dans chaque page Web, le contraste entre la couleur du texte et la couleur de son arrière-plan est-il amélioré (hors cas particuliers) ?</t>
  </si>
  <si>
    <t>MUTIMÉDIA</t>
  </si>
  <si>
    <t>4.1</t>
  </si>
  <si>
    <t>Chaque média temporel pré-enregistré a-t-il, si nécessaire, une transcription textuelle ou une audio-description (hors cas particuliers) ?</t>
  </si>
  <si>
    <t>4.2</t>
  </si>
  <si>
    <t>Pour chaque média temporel pré-enregistré ayant une transcription textuelle ou une audio-description synchronisée, celles-ci sont-elles pertinentes (hors cas particuliers) ?</t>
  </si>
  <si>
    <t>4.3</t>
  </si>
  <si>
    <t>Chaque média temporel synchronisé pré-enregistré a-t-il, si nécessaire, des sous-titres synchronisés (hors cas particuliers) ?</t>
  </si>
  <si>
    <t>4.4</t>
  </si>
  <si>
    <t>Pour chaque média temporel synchronisé pré-enregistré ayant des sous-titres synchronisés, ces sous-titres sont-ils pertinents ?</t>
  </si>
  <si>
    <t>4.5</t>
  </si>
  <si>
    <t>Chaque média temporel en direct a-t-il, si nécessaire, des sous-titres synchronisés ou une transcription textuelle (hors cas particuliers) ?</t>
  </si>
  <si>
    <t>4.6</t>
  </si>
  <si>
    <t>Pour chaque média temporel en direct ayant des sous-titres synchronisés ou une transcription textuelle, ceux-ci sont-ils pertinents ?</t>
  </si>
  <si>
    <t>4.7</t>
  </si>
  <si>
    <t>Chaque média temporel pré-enregistré a-t-il, si nécessaire, une audio-description synchronisée (hors cas particuliers) ?</t>
  </si>
  <si>
    <t>4.8</t>
  </si>
  <si>
    <t>Pour chaque média temporel pré-enregistré ayant une audio-description synchronisée, celle-ci est-elle pertinente ?</t>
  </si>
  <si>
    <t>4.9</t>
  </si>
  <si>
    <t>Chaque média temporel pré-enregistré a-t-il, si nécessaire, une interprétation en langue des signes (hors cas particuliers) ?</t>
  </si>
  <si>
    <t>4.10</t>
  </si>
  <si>
    <t>Pour chaque média temporel pré-enregistré ayant une interprétation en langue des signes, celle-ci est-elle pertinente ?</t>
  </si>
  <si>
    <t>4.11</t>
  </si>
  <si>
    <t>Chaque média temporel pré-enregistré a-t-il, si nécessaire, une audio-description étendue synchronisée (hors cas particuliers) ?</t>
  </si>
  <si>
    <t>4.12</t>
  </si>
  <si>
    <t>Pour chaque média temporel pré-enregistré ayant une audio-description étendue synchronisée, celle-ci est-elle pertinente ?</t>
  </si>
  <si>
    <t>4.13</t>
  </si>
  <si>
    <t>Chaque média temporel synchronisé ou seulement vidéo a-t-il, si nécessaire, une transcription textuelle (hors cas particuliers) ?</t>
  </si>
  <si>
    <t>4.14</t>
  </si>
  <si>
    <t>Pour chaque média temporel synchronisé ou seulement vidéo, ayant une transcription textuelle, celle-ci est-elle pertinente ?</t>
  </si>
  <si>
    <t>4.15</t>
  </si>
  <si>
    <t>Chaque média temporel est-il clairement identifiable (hors cas particuliers) ?</t>
  </si>
  <si>
    <t>4.16</t>
  </si>
  <si>
    <t>Chaque média non temporel a-t-il, si nécessaire, une alternative (hors cas particuliers) ?</t>
  </si>
  <si>
    <t>4.17</t>
  </si>
  <si>
    <t>Pour chaque média non temporel ayant une alternative, cette alternative est-elle pertinente ?</t>
  </si>
  <si>
    <t>4.18</t>
  </si>
  <si>
    <t>Chaque son déclenché automatiquement est-il contrôlable par l'utilisateur ?</t>
  </si>
  <si>
    <t>4.19</t>
  </si>
  <si>
    <t>Pour chaque média temporel seulement audio pré-enregistré, les dialogues sont-ils suffisamment audibles (hors cas particuliers) ?</t>
  </si>
  <si>
    <t>4.20</t>
  </si>
  <si>
    <t>La consultation de chaque média temporel est-elle, si nécessaire, contrôlable par le clavier et la souris ?</t>
  </si>
  <si>
    <t>4.21</t>
  </si>
  <si>
    <t>La consultation de chaque média non temporel est-elle contrôlable par le clavier et la souris ?</t>
  </si>
  <si>
    <t>4.22</t>
  </si>
  <si>
    <t>Chaque média temporel et non temporel est-il compatible avec les technologies d'assistance (hors cas particuliers) ?</t>
  </si>
  <si>
    <t>TABLEAUX</t>
  </si>
  <si>
    <t>5.1</t>
  </si>
  <si>
    <t>Chaque tableau de données complexe a-t-il un résumé ?</t>
  </si>
  <si>
    <t>5.2</t>
  </si>
  <si>
    <t>Pour chaque tableau de données complexe ayant un résumé, celui-ci est-il pertinent ?</t>
  </si>
  <si>
    <t>5.3</t>
  </si>
  <si>
    <t>Pour chaque tableau de mise en forme, le contenu linéarisé reste-t-il compréhensible ?</t>
  </si>
  <si>
    <t>5.4</t>
  </si>
  <si>
    <t>Chaque tableau de données a-t-il un titre ?</t>
  </si>
  <si>
    <t>5.5</t>
  </si>
  <si>
    <t>Pour chaque tableau de données ayant un titre, celui-ci est-il pertinent ?</t>
  </si>
  <si>
    <t>5.6</t>
  </si>
  <si>
    <t>Pour chaque tableau de données, chaque en-tête de colonnes et chaque en-tête de lignes sont-ils correctement déclarés ?</t>
  </si>
  <si>
    <t>5.7</t>
  </si>
  <si>
    <t>Pour chaque tableau de données, la technique appropriée permettant d'associer chaque cellule avec ses en-têtes est-elle utilisée ?</t>
  </si>
  <si>
    <t>5.8</t>
  </si>
  <si>
    <t>Chaque tableau de mise en forme ne doit pas utiliser d'éléments propres aux tableaux de données. Cette règle est-elle respectée ?</t>
  </si>
  <si>
    <t>LIENS</t>
  </si>
  <si>
    <t>6.1</t>
  </si>
  <si>
    <t>Chaque lien est-il explicite (hors cas particuliers) ?</t>
  </si>
  <si>
    <t>6.2</t>
  </si>
  <si>
    <t>Pour chaque lien ayant un titre de lien, celui-ci est-il pertinent ?</t>
  </si>
  <si>
    <t>6.3</t>
  </si>
  <si>
    <t>Chaque intitulé de lien seul est-il explicite hors contexte (hors cas particuliers) ?</t>
  </si>
  <si>
    <t>6.4</t>
  </si>
  <si>
    <t>Pour chaque page web, chaque lien identique a-t-il les mêmes fonction et destination ?</t>
  </si>
  <si>
    <t>6.5</t>
  </si>
  <si>
    <t>Dans chaque page Web, chaque lien, à l'exception des ancres, a-t-il un intitulé ?</t>
  </si>
  <si>
    <t>SCRIPT</t>
  </si>
  <si>
    <t>7.1</t>
  </si>
  <si>
    <t>Chaque script est-il, si nécessaire, compatible avec les technologies d'assistance ?</t>
  </si>
  <si>
    <t>7.2</t>
  </si>
  <si>
    <t>Pour chaque script ayant une alternative, cette alternative est-elle pertinente ?</t>
  </si>
  <si>
    <t>7.3</t>
  </si>
  <si>
    <t>Chaque script est-il contrôlable par le clavier et la souris (hors cas particuliers) ?</t>
  </si>
  <si>
    <t>7.4</t>
  </si>
  <si>
    <t>Pour chaque script qui initie un changement de contexte, l'utilisateur est-il averti ou en a-t-il le contrôle ?</t>
  </si>
  <si>
    <t>7.5</t>
  </si>
  <si>
    <t>Chaque script qui provoque une alerte non sollicitée est-il contrôlable par l'utilisateur (hors cas particuliers) ?</t>
  </si>
  <si>
    <t>ÉLÉMENTS OBLIGATOIRES</t>
  </si>
  <si>
    <t>8.1</t>
  </si>
  <si>
    <t>Chaque page Web est-elle définie par un type de document ?</t>
  </si>
  <si>
    <t>8.2</t>
  </si>
  <si>
    <t>Pour chaque page Web, le code source est-il valide selon le type de document spécifié hors cas particuliers ?</t>
  </si>
  <si>
    <t>8.3</t>
  </si>
  <si>
    <t>Dans chaque page Web, la langue par défaut est-elle présente ?</t>
  </si>
  <si>
    <t>8.4</t>
  </si>
  <si>
    <t>Pour chaque page Web ayant une langue par défaut, le code de langue est-il pertinent ?</t>
  </si>
  <si>
    <t>8.5</t>
  </si>
  <si>
    <t>Chaque page Web a-t-elle un titre de page ?</t>
  </si>
  <si>
    <t>8.6</t>
  </si>
  <si>
    <t>Pour chaque page Web ayant un titre de page, ce titre est-il pertinent ?</t>
  </si>
  <si>
    <t>8.7</t>
  </si>
  <si>
    <t>Dans chaque page Web, chaque changement de langue est-il indiqué dans le code source (hors cas particuliers) ?</t>
  </si>
  <si>
    <t>8.8</t>
  </si>
  <si>
    <t>Dans chaque page Web, chaque changement de langue est-il pertinent ?</t>
  </si>
  <si>
    <t>8.9</t>
  </si>
  <si>
    <t>Dans chaque page Web, les balises ne doivent pas être utilisées uniquement à des fins de présentation. Cette règle est-elle respectée ?</t>
  </si>
  <si>
    <t>8.10</t>
  </si>
  <si>
    <t>Dans chaque page Web, les changements du sens de lecture sont-ils signalés ?</t>
  </si>
  <si>
    <t>STRUCTURATION</t>
  </si>
  <si>
    <t>9.1</t>
  </si>
  <si>
    <t>Dans chaque page Web, l'information est-elle structurée par l'utilisation appropriée de titres ?</t>
  </si>
  <si>
    <t>9.2</t>
  </si>
  <si>
    <t>Dans chaque page Web, la structure du document est-elle cohérente ?</t>
  </si>
  <si>
    <t>9.3</t>
  </si>
  <si>
    <t>Dans chaque page Web, chaque liste est-elle correctement structurée ?</t>
  </si>
  <si>
    <t>9.4</t>
  </si>
  <si>
    <t>Dans chaque page Web, la première occurrence de chaque abréviation permet-elle d'en connaître la signification ?</t>
  </si>
  <si>
    <t>9.5</t>
  </si>
  <si>
    <t>Dans chaque page Web, la signification de chaque abréviation est-elle pertinente ?</t>
  </si>
  <si>
    <t>9.6</t>
  </si>
  <si>
    <t>Dans chaque page Web, chaque citation est-elle correctement indiquée ?</t>
  </si>
  <si>
    <t>PRÉSENTATION</t>
  </si>
  <si>
    <t>10.1</t>
  </si>
  <si>
    <t>Dans le site Web, des feuilles de styles sont-elles utilisées pour contrôler la présentation de l'information ?</t>
  </si>
  <si>
    <t>10.2</t>
  </si>
  <si>
    <t>Dans chaque page Web, le contenu visible reste-t-il présent lorsque les feuilles de styles sont désactivées ?</t>
  </si>
  <si>
    <t>10.3</t>
  </si>
  <si>
    <t>Dans chaque page Web, l'information reste-t-elle compréhensible lorsque les feuilles de styles sont désactivées ?</t>
  </si>
  <si>
    <t>10.4</t>
  </si>
  <si>
    <t>Dans chaque page Web, le texte reste-t-il lisible lorsque la taille des caractères est augmentée jusqu'à 200%, au moins ?</t>
  </si>
  <si>
    <t>10.5</t>
  </si>
  <si>
    <t>Dans chaque page Web, les déclarations CSS de couleurs de fond d'élément et de police sont-elles correctement utilisées?</t>
  </si>
  <si>
    <t>10.6</t>
  </si>
  <si>
    <t>Dans chaque page Web, chaque lien dont la nature n'est pas évidente est-il visible par rapport au texte environnant ?</t>
  </si>
  <si>
    <t>10.7</t>
  </si>
  <si>
    <t>Dans chaque page Web, pour chaque élément recevant le focus, la prise de focus est-elle visible ?</t>
  </si>
  <si>
    <t>10.8</t>
  </si>
  <si>
    <t>Dans chaque page Web, le choix de la couleur de fond et de police du texte est-il contrôlable par l'utilisateur ?</t>
  </si>
  <si>
    <t>10.9</t>
  </si>
  <si>
    <t>Pour chaque page Web, le texte ne doit pas être justifié. Cette règle est-elle respectée ?</t>
  </si>
  <si>
    <t>10.10</t>
  </si>
  <si>
    <t>Pour chaque page Web, en affichage plein écran et avec une taille de police à 200%, chaque bloc de texte reste-t-il lisible sans l'utilisation de la barre de défilement horizontal ?</t>
  </si>
  <si>
    <t>10.11</t>
  </si>
  <si>
    <t>Pour chaque page Web, les blocs de texte ont-ils une largeur inférieure ou égale à 80 caractères (hors cas particuliers) ?</t>
  </si>
  <si>
    <t>10.12</t>
  </si>
  <si>
    <t>Pour chaque page Web, l'espace entre les lignes et les paragraphes est-il suffisant ?</t>
  </si>
  <si>
    <t>10.13</t>
  </si>
  <si>
    <t>Pour chaque page Web, les textes cachés sont-ils correctement affichés pour être restitués par les technologies d'assistance ?</t>
  </si>
  <si>
    <t>10.14</t>
  </si>
  <si>
    <t>Dans chaque page Web, l'information ne doit pas être donnée uniquement par la forme, taille ou position. Cette règle est-elle respectée ?</t>
  </si>
  <si>
    <t>10.15</t>
  </si>
  <si>
    <t>Dans chaque page Web, l'information ne doit pas être donnée par la forme, taille ou position uniquement. Cette règle est-elle implémentée de façon pertinente ?</t>
  </si>
  <si>
    <t>FORMULAIRES</t>
  </si>
  <si>
    <t>11.1</t>
  </si>
  <si>
    <t>Chaque champ de formulaire a-t-il une étiquette ?</t>
  </si>
  <si>
    <t>11.2</t>
  </si>
  <si>
    <t>Chaque étiquette associée à un champ de formulaire est-elle pertinente ?</t>
  </si>
  <si>
    <t>11.3</t>
  </si>
  <si>
    <t>Dans chaque formulaire, chaque étiquette associée à un champ de formulaire ayant la même fonction et répétée plusieurs fois dans une même page ou dans un ensemble de pages est-elle cohérente ?</t>
  </si>
  <si>
    <t>11.4</t>
  </si>
  <si>
    <t>Dans chaque formulaire, chaque étiquette de champ et son champ associé sont-ils accolés ?</t>
  </si>
  <si>
    <t>11.5</t>
  </si>
  <si>
    <t>Dans chaque formulaire, les informations de même nature sont-elles regroupées, si nécessaire ?</t>
  </si>
  <si>
    <t>11.6</t>
  </si>
  <si>
    <t>Dans chaque formulaire, chaque regroupement de champs de formulaire a-t-il une légende ?</t>
  </si>
  <si>
    <t>11.7</t>
  </si>
  <si>
    <t>Dans chaque formulaire, chaque légende associée à un groupement de champs de formulaire est-elle pertinente ?</t>
  </si>
  <si>
    <t>11.8</t>
  </si>
  <si>
    <t>Dans chaque formulaire, chaque liste de choix est-elle structurée de manière pertinente ?</t>
  </si>
  <si>
    <t>11.9</t>
  </si>
  <si>
    <t>Dans chaque formulaire, l'intitulé de chaque bouton est-il pertinent ?</t>
  </si>
  <si>
    <t>11.10</t>
  </si>
  <si>
    <t>Dans chaque formulaire, le contrôle de saisie est-il utilisé de manière pertinente ?</t>
  </si>
  <si>
    <t>11.11</t>
  </si>
  <si>
    <t>Dans chaque formulaire, le contrôle de saisie est-il accompagné, si nécessaire, de suggestions facilitant la correction des erreurs de saisie ?</t>
  </si>
  <si>
    <t>11.12</t>
  </si>
  <si>
    <t>Pour chaque formulaire, les données à caractère financier, juridique ou personnel peuvent-elles être modifiées, mises à jour ou récupérées par l'utilisateur ?</t>
  </si>
  <si>
    <t>11.13</t>
  </si>
  <si>
    <t>Pour chaque formulaire, toutes les données peuvent-elles être modifiées, mises à jour ou récupérées par l'utilisateur ?</t>
  </si>
  <si>
    <t>11.14</t>
  </si>
  <si>
    <t>Pour chaque formulaire, des aides à la saisie sont-elles présentes ?</t>
  </si>
  <si>
    <t>11.15</t>
  </si>
  <si>
    <t>Pour chaque formulaire, chaque aide à la saisie est-elle pertinente ?</t>
  </si>
  <si>
    <t>NAVIGATION</t>
  </si>
  <si>
    <t>12.1</t>
  </si>
  <si>
    <t>Chaque ensemble de pages dispose-t-il de deux systèmes de navigation différents, au moins (hors cas particuliers) ?</t>
  </si>
  <si>
    <t>12.2</t>
  </si>
  <si>
    <t>Dans chaque ensemble de pages, le menu ou les barres de navigation sont-ils toujours à la même place (hors cas particuliers) ?</t>
  </si>
  <si>
    <t>12.3</t>
  </si>
  <si>
    <t>Dans chaque ensemble de pages, le menu et les barres de navigation ont-ils une présentation cohérente (hors cas particuliers) ?</t>
  </si>
  <si>
    <t>12.4</t>
  </si>
  <si>
    <t>La page "plan du site" est-elle pertinente ?</t>
  </si>
  <si>
    <t>12.5</t>
  </si>
  <si>
    <t>Dans chaque ensemble de pages, la page "plan du site" est-elle atteignable de manière identique ?</t>
  </si>
  <si>
    <t>12.6</t>
  </si>
  <si>
    <t>Dans chaque ensemble de pages, le moteur de recherche est-il atteignable de manière identique ?</t>
  </si>
  <si>
    <t>12.7</t>
  </si>
  <si>
    <t>Dans chaque page d'une collection de pages, des liens facilitant la navigation sont-ils présents ?</t>
  </si>
  <si>
    <t>12.8</t>
  </si>
  <si>
    <t>Dans chaque page web, un fil d'Ariane est-il présent (hors cas particuliers) ?</t>
  </si>
  <si>
    <t>12.9</t>
  </si>
  <si>
    <t>Dans chaque page Web, le fil d'Ariane est-il pertinent ?</t>
  </si>
  <si>
    <t>12.10</t>
  </si>
  <si>
    <t>Dans chaque page Web, les groupes de liens importants (menu, barre de navigation...) et la zone de contenu sont-ils identifiés hors cas particuliers ?</t>
  </si>
  <si>
    <t>12.11</t>
  </si>
  <si>
    <t>Dans chaque page Web, des liens d'évitement ou d'accès rapide aux groupes de liens importants et à la zone de contenu sont-ils présents hors cas particuliers ?</t>
  </si>
  <si>
    <t>12.12</t>
  </si>
  <si>
    <t>Dans chaque page Web, la page en cours de consultation est-elle indiquée dans le menu de navigation ?</t>
  </si>
  <si>
    <t>12.13</t>
  </si>
  <si>
    <t>Dans chaque page Web, l'ordre de tabulation est-il cohérent ?</t>
  </si>
  <si>
    <t>12.14</t>
  </si>
  <si>
    <t>Dans chaque page Web, la navigation ne doit pas contenir de piège au clavier. Cette règle est-elle respectée ?</t>
  </si>
  <si>
    <t>CONSULTATION</t>
  </si>
  <si>
    <t>13.1</t>
  </si>
  <si>
    <t>Pour chaque page Web, l'utilisateur a-t-il le contrôle de chaque limite de temps modifiant le contenu (hors cas particuliers) ?</t>
  </si>
  <si>
    <t>13.2</t>
  </si>
  <si>
    <t>Dans chaque page Web, pour chaque ouverture de nouvelle fenêtre, l'utilisateur est-il averti ?</t>
  </si>
  <si>
    <t>13.3</t>
  </si>
  <si>
    <t>Dans chaque page Web, l'ouverture d'une nouvelle fenêtre ne doit pas être déclenchée sans action de l'utilisateur. Cette règle est-elle respectée ?</t>
  </si>
  <si>
    <t>13.4</t>
  </si>
  <si>
    <t>Dans chaque page Web, une tâche ne doit pas requérir de limite de temps pour être réalisée, sauf si elle se déroule en temps réel ou si cette limite de temps est essentielle. Cette règle est-elle respectée ?</t>
  </si>
  <si>
    <t>13.5</t>
  </si>
  <si>
    <t>Dans chaque page Web, lors d'une interruption de session authentifiée, les données saisies par l'utilisateur sont-elles récupérées après ré-authentification ?</t>
  </si>
  <si>
    <t>13.6</t>
  </si>
  <si>
    <t>Dans chaque page Web, pour chaque fichier en téléchargement, des informations relatives à sa consultation sont-elles présentes (hors cas particuliers) ?</t>
  </si>
  <si>
    <t>13.7</t>
  </si>
  <si>
    <t>Dans chaque page Web, chaque document bureautique en téléchargement possède-t-il, si nécessaire, une version accessible?</t>
  </si>
  <si>
    <t>13.8</t>
  </si>
  <si>
    <t>Pour chaque document bureautique ayant une version accessible, cette version offre-t-elle la même information ?</t>
  </si>
  <si>
    <t>13.9</t>
  </si>
  <si>
    <t>Dans chaque page Web, les expressions inhabituelles, les expressions idiomatiques ou le jargon sont-ils explicités ?</t>
  </si>
  <si>
    <t>13.10</t>
  </si>
  <si>
    <t>Dans chaque page Web, pour chaque expression inhabituelle ou limitée, idiomatique ou de jargon ayant une définition, cette définition est-elle pertinente ?</t>
  </si>
  <si>
    <t>13.11</t>
  </si>
  <si>
    <t>Dans chaque page Web, chaque contenu cryptique (art ascii, émoticon, syntaxe cryptique) a-t-il une alternative ?</t>
  </si>
  <si>
    <t>13.12</t>
  </si>
  <si>
    <t>Dans chaque page Web, pour chaque contenu cryptique (art ascii, émoticon, syntaxe cryptique) ayant une alternative, cette alternative est-elle pertinente ?</t>
  </si>
  <si>
    <t>13.13</t>
  </si>
  <si>
    <t>Dans chaque page Web, pour chaque mot dont le sens ne peut être compris sans en connaître la prononciation, celle-ci est-elle indiquée ?</t>
  </si>
  <si>
    <t>13.14</t>
  </si>
  <si>
    <t>Dans chaque page Web, chaque texte qui nécessite un niveau de lecture plus avancé que le premier cycle de l'enseignement secondaire a-t-il une version alternative ?</t>
  </si>
  <si>
    <t>13.15</t>
  </si>
  <si>
    <t>Dans chaque page Web, les changements brusques de luminosité ou les effets de flash sont-ils correctement utilisés ?</t>
  </si>
  <si>
    <t>13.16</t>
  </si>
  <si>
    <t>Dans chaque page Web, les changements brusques de luminosité ou les effets de flash ont-ils une fréquence inférieure ou égale à 3 par seconde ?</t>
  </si>
  <si>
    <t>13.17</t>
  </si>
  <si>
    <t>Dans chaque page Web, chaque contenu en mouvement ou clignotant est-il contrôlable par l'utilisateur ?</t>
  </si>
  <si>
    <t>RGAA 3.0 – Synthèse par niveau et statuts</t>
  </si>
  <si>
    <t>Statut</t>
  </si>
  <si>
    <t>MULTIMÉDIA</t>
  </si>
  <si>
    <t>SCRIPTS</t>
  </si>
  <si>
    <t>C</t>
  </si>
  <si>
    <t>NC</t>
  </si>
  <si>
    <t>NA</t>
  </si>
  <si>
    <t>D</t>
  </si>
  <si>
    <t>Dérogation</t>
  </si>
  <si>
    <t>Modifications à apporter</t>
  </si>
  <si>
    <t>Commentaires en cas de dérogations</t>
  </si>
  <si>
    <t>Définition de la dérogation et justification.</t>
  </si>
  <si>
    <t>NT</t>
  </si>
  <si>
    <t>Explication de la non conformité, avec suggestions de réparation si possible.</t>
  </si>
  <si>
    <t>TOTAL D</t>
  </si>
  <si>
    <t>OBLIGATOIRES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</si>
</sst>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quot;[$€-40C];[Red]&quot;-&quot;#,##0.00&quot; &quot;[$€-40C]"/>
  </numFmts>
  <fonts count="25">
    <font>
      <sz val="11"/>
      <color theme="1"/>
      <name val="Liberation Sans"/>
    </font>
    <font>
      <b/>
      <i/>
      <u/>
      <sz val="11"/>
      <color theme="1"/>
      <name val="Liberation Sans"/>
    </font>
    <font>
      <b/>
      <sz val="8"/>
      <color rgb="FFFFFFFF"/>
      <name val="Liberation Sans"/>
    </font>
    <font>
      <sz val="8"/>
      <color theme="1"/>
      <name val="Liberation Sans"/>
    </font>
    <font>
      <b/>
      <sz val="8"/>
      <color theme="1"/>
      <name val="Liberation Sans"/>
    </font>
    <font>
      <u/>
      <sz val="10"/>
      <color rgb="FF0000D4"/>
      <name val="Arial"/>
      <family val="2"/>
    </font>
    <font>
      <b/>
      <i/>
      <sz val="16"/>
      <color theme="1"/>
      <name val="Liberation Sans"/>
    </font>
    <font>
      <b/>
      <sz val="8"/>
      <color rgb="FF808080"/>
      <name val="Liberation Sans"/>
    </font>
    <font>
      <b/>
      <sz val="11"/>
      <color rgb="FFFFFFFF"/>
      <name val="Liberation Sans"/>
    </font>
    <font>
      <b/>
      <sz val="11"/>
      <color theme="1"/>
      <name val="Liberation Sans"/>
    </font>
    <font>
      <b/>
      <sz val="12"/>
      <color rgb="FFFFFFFF"/>
      <name val="Liberation Sans"/>
    </font>
    <font>
      <b/>
      <sz val="15"/>
      <color rgb="FFFFFFFF"/>
      <name val="Liberation Sans"/>
    </font>
    <font>
      <b/>
      <sz val="12"/>
      <color theme="1"/>
      <name val="Liberation Sans"/>
    </font>
    <font>
      <i/>
      <sz val="10"/>
      <color theme="1"/>
      <name val="Liberation Sans"/>
    </font>
    <font>
      <b/>
      <u/>
      <sz val="11"/>
      <color rgb="FFC81A71"/>
      <name val="Liberation Sans"/>
    </font>
    <font>
      <i/>
      <sz val="11"/>
      <color theme="1"/>
      <name val="Liberation Sans"/>
    </font>
    <font>
      <b/>
      <sz val="10"/>
      <color theme="1"/>
      <name val="Liberation Sans"/>
    </font>
    <font>
      <sz val="10"/>
      <color theme="1"/>
      <name val="Arial"/>
      <family val="2"/>
    </font>
    <font>
      <sz val="10"/>
      <color rgb="FF000000"/>
      <name val="Arial"/>
      <family val="2"/>
    </font>
    <font>
      <sz val="11"/>
      <color rgb="FF000000"/>
      <name val="Liberation Sans"/>
    </font>
    <font>
      <b/>
      <sz val="8"/>
      <color rgb="FFFFFFFF"/>
      <name val="Arial"/>
      <family val="2"/>
    </font>
    <font>
      <b/>
      <sz val="9"/>
      <color rgb="FFFFFFFF"/>
      <name val="Arial"/>
      <family val="2"/>
    </font>
    <font>
      <sz val="8"/>
      <color rgb="FFFFFFFF"/>
      <name val="Liberation Sans"/>
    </font>
    <font>
      <sz val="10"/>
      <color theme="1"/>
      <name val="Liberation Sans"/>
    </font>
    <font>
      <sz val="8"/>
      <color rgb="FF800000"/>
      <name val="Liberation Sans"/>
    </font>
  </fonts>
  <fills count="11">
    <fill>
      <patternFill patternType="none"/>
    </fill>
    <fill>
      <patternFill patternType="gray125"/>
    </fill>
    <fill>
      <patternFill patternType="solid">
        <fgColor rgb="FF07838B"/>
        <bgColor rgb="FF07838B"/>
      </patternFill>
    </fill>
    <fill>
      <patternFill patternType="solid">
        <fgColor rgb="FFEEEEEE"/>
        <bgColor rgb="FFEEEEEE"/>
      </patternFill>
    </fill>
    <fill>
      <patternFill patternType="solid">
        <fgColor rgb="FFFFFFCC"/>
        <bgColor rgb="FFFFFFCC"/>
      </patternFill>
    </fill>
    <fill>
      <patternFill patternType="solid">
        <fgColor rgb="FF2D77D0"/>
        <bgColor rgb="FF2D77D0"/>
      </patternFill>
    </fill>
    <fill>
      <patternFill patternType="solid">
        <fgColor rgb="FFFFFFFF"/>
        <bgColor rgb="FFFFFFFF"/>
      </patternFill>
    </fill>
    <fill>
      <patternFill patternType="solid">
        <fgColor rgb="FFDE1B3E"/>
        <bgColor rgb="FFDE1B3E"/>
      </patternFill>
    </fill>
    <fill>
      <patternFill patternType="solid">
        <fgColor rgb="FF000000"/>
        <bgColor rgb="FF000000"/>
      </patternFill>
    </fill>
    <fill>
      <patternFill patternType="solid">
        <fgColor rgb="FFC81A71"/>
        <bgColor rgb="FFC81A71"/>
      </patternFill>
    </fill>
    <fill>
      <patternFill patternType="solid">
        <fgColor rgb="FF933C53"/>
        <bgColor rgb="FF933C53"/>
      </patternFill>
    </fill>
  </fills>
  <borders count="17">
    <border>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15">
    <xf numFmtId="0" fontId="0" fillId="0" borderId="0"/>
    <xf numFmtId="49" fontId="2" fillId="2" borderId="0">
      <alignment horizontal="center" vertical="center"/>
    </xf>
    <xf numFmtId="0" fontId="3" fillId="3" borderId="0"/>
    <xf numFmtId="0" fontId="4" fillId="4" borderId="0">
      <alignment horizontal="center" vertical="center"/>
    </xf>
    <xf numFmtId="0" fontId="2" fillId="5" borderId="0"/>
    <xf numFmtId="0" fontId="5" fillId="0" borderId="0"/>
    <xf numFmtId="0" fontId="6" fillId="0" borderId="0">
      <alignment horizontal="center"/>
    </xf>
    <xf numFmtId="0" fontId="6" fillId="0" borderId="0">
      <alignment horizontal="center" textRotation="90"/>
    </xf>
    <xf numFmtId="49" fontId="7" fillId="6" borderId="0">
      <alignment horizontal="center" vertical="center"/>
    </xf>
    <xf numFmtId="49" fontId="2" fillId="7" borderId="0">
      <alignment horizontal="center" vertical="center"/>
    </xf>
    <xf numFmtId="49" fontId="2" fillId="8" borderId="0">
      <alignment horizontal="center" vertical="center"/>
    </xf>
    <xf numFmtId="0" fontId="1" fillId="0" borderId="0"/>
    <xf numFmtId="164" fontId="1" fillId="0" borderId="0"/>
    <xf numFmtId="0" fontId="8" fillId="9" borderId="0">
      <alignment horizontal="center" vertical="center"/>
    </xf>
    <xf numFmtId="0" fontId="9" fillId="10" borderId="0"/>
  </cellStyleXfs>
  <cellXfs count="82">
    <xf numFmtId="0" fontId="0" fillId="0" borderId="0" xfId="0"/>
    <xf numFmtId="0" fontId="0" fillId="0" borderId="0" xfId="0" applyFill="1" applyAlignment="1">
      <alignment horizontal="left" vertical="center" wrapText="1"/>
    </xf>
    <xf numFmtId="0" fontId="0" fillId="0" borderId="0" xfId="0" applyFill="1"/>
    <xf numFmtId="0" fontId="2" fillId="5" borderId="2" xfId="0" applyFont="1" applyFill="1" applyBorder="1" applyAlignment="1">
      <alignment horizontal="right" vertical="center"/>
    </xf>
    <xf numFmtId="0" fontId="2" fillId="5" borderId="2" xfId="0" applyFont="1" applyFill="1" applyBorder="1" applyAlignment="1">
      <alignment horizontal="left" vertical="center"/>
    </xf>
    <xf numFmtId="0" fontId="3" fillId="0" borderId="0" xfId="0" applyFont="1" applyAlignment="1">
      <alignment horizontal="left" vertical="center" wrapText="1"/>
    </xf>
    <xf numFmtId="0" fontId="10" fillId="9" borderId="0" xfId="13" applyFont="1" applyFill="1" applyBorder="1" applyAlignment="1">
      <alignment horizontal="center" vertical="center" wrapText="1"/>
    </xf>
    <xf numFmtId="0" fontId="11" fillId="9" borderId="0" xfId="13" applyFont="1" applyFill="1" applyBorder="1">
      <alignment horizontal="center" vertical="center"/>
    </xf>
    <xf numFmtId="0" fontId="0" fillId="3" borderId="0" xfId="0" applyFill="1" applyAlignment="1">
      <alignment horizontal="left" vertical="center" wrapText="1"/>
    </xf>
    <xf numFmtId="0" fontId="3"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Alignment="1">
      <alignment horizontal="left" vertical="center" wrapText="1"/>
    </xf>
    <xf numFmtId="0" fontId="16" fillId="0" borderId="0" xfId="0" applyFont="1" applyFill="1" applyAlignment="1">
      <alignment horizontal="left" vertical="center" wrapText="1"/>
    </xf>
    <xf numFmtId="0" fontId="2" fillId="5" borderId="0" xfId="4"/>
    <xf numFmtId="0" fontId="17" fillId="0" borderId="2" xfId="0" applyFont="1" applyFill="1" applyBorder="1" applyAlignment="1">
      <alignment horizontal="center" vertical="center" wrapText="1"/>
    </xf>
    <xf numFmtId="0" fontId="17" fillId="0" borderId="2" xfId="0" applyFont="1" applyBorder="1" applyAlignment="1">
      <alignment horizontal="left" vertical="center" wrapText="1"/>
    </xf>
    <xf numFmtId="0" fontId="18" fillId="0" borderId="2" xfId="5" applyFont="1" applyBorder="1" applyAlignment="1">
      <alignment vertical="center" wrapText="1"/>
    </xf>
    <xf numFmtId="0" fontId="0" fillId="0" borderId="2" xfId="0" applyBorder="1" applyAlignment="1">
      <alignment horizontal="left" vertical="center" wrapText="1"/>
    </xf>
    <xf numFmtId="0" fontId="19" fillId="0" borderId="2" xfId="0" applyFont="1" applyBorder="1" applyAlignment="1">
      <alignment vertical="center" wrapText="1"/>
    </xf>
    <xf numFmtId="0" fontId="0" fillId="0" borderId="2" xfId="0" applyBorder="1" applyAlignment="1">
      <alignment horizontal="left" vertical="center"/>
    </xf>
    <xf numFmtId="0" fontId="16" fillId="0" borderId="0" xfId="0" applyFont="1" applyFill="1" applyAlignment="1">
      <alignment horizontal="left" vertical="center" wrapText="1"/>
    </xf>
    <xf numFmtId="0" fontId="16" fillId="0" borderId="0" xfId="0" applyFont="1" applyFill="1" applyAlignment="1">
      <alignment horizontal="left" vertical="center"/>
    </xf>
    <xf numFmtId="0" fontId="0" fillId="0" borderId="0" xfId="0" applyAlignment="1">
      <alignment horizontal="left" vertical="center" wrapText="1"/>
    </xf>
    <xf numFmtId="0" fontId="2" fillId="5" borderId="2" xfId="4" applyFont="1" applyBorder="1" applyAlignment="1">
      <alignment horizontal="center" vertical="center" textRotation="90" wrapText="1"/>
    </xf>
    <xf numFmtId="0" fontId="2" fillId="5" borderId="2" xfId="4"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Font="1" applyAlignment="1">
      <alignment horizontal="center" vertical="center" wrapText="1"/>
    </xf>
    <xf numFmtId="0" fontId="20" fillId="5" borderId="2" xfId="4" applyFont="1" applyFill="1" applyBorder="1" applyAlignment="1">
      <alignment horizontal="center" vertical="center" textRotation="90" wrapText="1"/>
    </xf>
    <xf numFmtId="0" fontId="3" fillId="3" borderId="4" xfId="0" applyFont="1" applyFill="1" applyBorder="1" applyAlignment="1">
      <alignment horizontal="center"/>
    </xf>
    <xf numFmtId="0" fontId="3" fillId="3" borderId="5" xfId="0" applyFont="1" applyFill="1" applyBorder="1" applyAlignment="1">
      <alignment horizontal="center"/>
    </xf>
    <xf numFmtId="49" fontId="2" fillId="2" borderId="2" xfId="1" applyBorder="1">
      <alignment horizontal="center" vertical="center"/>
    </xf>
    <xf numFmtId="0" fontId="3" fillId="0" borderId="2" xfId="0" applyFont="1" applyBorder="1" applyAlignment="1">
      <alignment horizontal="center"/>
    </xf>
    <xf numFmtId="0" fontId="3" fillId="0" borderId="6" xfId="0" applyFont="1" applyBorder="1" applyAlignment="1">
      <alignment horizontal="center"/>
    </xf>
    <xf numFmtId="49" fontId="2" fillId="7" borderId="2" xfId="9" applyBorder="1">
      <alignment horizontal="center" vertical="center"/>
    </xf>
    <xf numFmtId="0" fontId="3" fillId="3" borderId="2" xfId="0" applyFont="1" applyFill="1" applyBorder="1" applyAlignment="1">
      <alignment horizontal="center"/>
    </xf>
    <xf numFmtId="0" fontId="3" fillId="3" borderId="6" xfId="0" applyFont="1" applyFill="1" applyBorder="1" applyAlignment="1">
      <alignment horizontal="center"/>
    </xf>
    <xf numFmtId="49" fontId="7" fillId="6" borderId="2" xfId="8" applyBorder="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4" fillId="4" borderId="2" xfId="3" applyBorder="1">
      <alignment horizontal="center" vertical="center"/>
    </xf>
    <xf numFmtId="0" fontId="3" fillId="6" borderId="9" xfId="0" applyFont="1" applyFill="1" applyBorder="1" applyAlignment="1">
      <alignment horizontal="center"/>
    </xf>
    <xf numFmtId="0" fontId="3" fillId="6" borderId="10" xfId="0" applyFont="1" applyFill="1" applyBorder="1" applyAlignment="1">
      <alignment horizontal="center"/>
    </xf>
    <xf numFmtId="0" fontId="22" fillId="6" borderId="10" xfId="0" applyFont="1" applyFill="1" applyBorder="1" applyAlignment="1">
      <alignment horizontal="center"/>
    </xf>
    <xf numFmtId="0" fontId="3" fillId="6" borderId="11" xfId="0" applyFont="1" applyFill="1" applyBorder="1" applyAlignment="1">
      <alignment horizontal="center"/>
    </xf>
    <xf numFmtId="0" fontId="3" fillId="6" borderId="0" xfId="0" applyFont="1" applyFill="1" applyBorder="1" applyAlignment="1">
      <alignment horizontal="center"/>
    </xf>
    <xf numFmtId="0" fontId="3" fillId="6" borderId="12" xfId="0" applyFont="1" applyFill="1" applyBorder="1" applyAlignment="1">
      <alignment horizontal="center"/>
    </xf>
    <xf numFmtId="0" fontId="22" fillId="6" borderId="12" xfId="0" applyFont="1" applyFill="1" applyBorder="1" applyAlignment="1">
      <alignment horizontal="center"/>
    </xf>
    <xf numFmtId="0" fontId="3" fillId="6" borderId="13" xfId="0" applyFont="1" applyFill="1" applyBorder="1" applyAlignment="1">
      <alignment horizontal="center"/>
    </xf>
    <xf numFmtId="0" fontId="3" fillId="6" borderId="14" xfId="0" applyFont="1" applyFill="1" applyBorder="1" applyAlignment="1">
      <alignment horizontal="center"/>
    </xf>
    <xf numFmtId="0" fontId="3" fillId="6" borderId="15" xfId="0" applyFont="1" applyFill="1" applyBorder="1" applyAlignment="1">
      <alignment horizontal="center"/>
    </xf>
    <xf numFmtId="0" fontId="22" fillId="6" borderId="15" xfId="0" applyFont="1" applyFill="1" applyBorder="1" applyAlignment="1">
      <alignment horizontal="center"/>
    </xf>
    <xf numFmtId="0" fontId="3" fillId="6" borderId="16" xfId="0" applyFont="1" applyFill="1" applyBorder="1" applyAlignment="1">
      <alignment horizontal="center"/>
    </xf>
    <xf numFmtId="0" fontId="0" fillId="0" borderId="0" xfId="0" applyFill="1" applyBorder="1"/>
    <xf numFmtId="0" fontId="23" fillId="0" borderId="0" xfId="0" applyFont="1" applyFill="1" applyBorder="1" applyAlignment="1">
      <alignment horizontal="center"/>
    </xf>
    <xf numFmtId="0" fontId="0" fillId="0" borderId="0" xfId="0" applyAlignment="1">
      <alignment horizontal="center"/>
    </xf>
    <xf numFmtId="0" fontId="2" fillId="5" borderId="2" xfId="4" applyFont="1" applyFill="1" applyBorder="1" applyAlignment="1">
      <alignment horizontal="center" vertical="center" wrapText="1"/>
    </xf>
    <xf numFmtId="0" fontId="2" fillId="5" borderId="2" xfId="4" applyFont="1" applyFill="1" applyBorder="1" applyAlignment="1">
      <alignment horizontal="center" vertical="center" textRotation="90" wrapText="1"/>
    </xf>
    <xf numFmtId="0" fontId="21" fillId="5" borderId="2" xfId="4" applyFont="1" applyFill="1" applyBorder="1" applyAlignment="1">
      <alignment horizontal="center" vertical="center" textRotation="90" wrapText="1"/>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2" xfId="0" applyFont="1" applyBorder="1" applyAlignment="1">
      <alignment horizontal="left" vertical="center" wrapText="1"/>
    </xf>
    <xf numFmtId="0" fontId="0" fillId="0" borderId="2" xfId="0" applyFill="1" applyBorder="1" applyAlignment="1">
      <alignment horizontal="left" vertical="center" wrapText="1"/>
    </xf>
    <xf numFmtId="0" fontId="24" fillId="0" borderId="2" xfId="0" applyFont="1" applyFill="1" applyBorder="1" applyAlignment="1">
      <alignment horizontal="left" vertical="center" wrapText="1"/>
    </xf>
    <xf numFmtId="0" fontId="0" fillId="0" borderId="0" xfId="0" applyAlignment="1">
      <alignment horizontal="center" vertical="center" wrapText="1"/>
    </xf>
    <xf numFmtId="0" fontId="8" fillId="9" borderId="0" xfId="13" applyFont="1" applyFill="1" applyBorder="1" applyAlignment="1">
      <alignment horizontal="center" vertical="center"/>
    </xf>
    <xf numFmtId="0" fontId="8" fillId="8" borderId="0" xfId="0" applyFont="1" applyFill="1" applyAlignment="1">
      <alignment horizontal="center"/>
    </xf>
    <xf numFmtId="0" fontId="9" fillId="3" borderId="2" xfId="0" applyFont="1" applyFill="1" applyBorder="1" applyAlignment="1">
      <alignment horizontal="center"/>
    </xf>
    <xf numFmtId="0" fontId="8" fillId="0" borderId="0" xfId="0" applyFont="1" applyFill="1" applyAlignment="1">
      <alignment horizontal="center"/>
    </xf>
    <xf numFmtId="0" fontId="9" fillId="0" borderId="2" xfId="0" applyFont="1" applyFill="1" applyBorder="1" applyAlignment="1">
      <alignment horizontal="center"/>
    </xf>
    <xf numFmtId="0" fontId="0" fillId="9" borderId="0" xfId="0" applyFill="1"/>
    <xf numFmtId="0" fontId="0" fillId="9" borderId="0" xfId="0" applyFill="1" applyAlignment="1">
      <alignment horizontal="center"/>
    </xf>
    <xf numFmtId="0" fontId="8" fillId="9" borderId="2" xfId="0" applyFont="1" applyFill="1" applyBorder="1" applyAlignment="1">
      <alignment horizontal="center"/>
    </xf>
    <xf numFmtId="0" fontId="0" fillId="0" borderId="0" xfId="0" applyFill="1" applyAlignment="1">
      <alignment horizontal="center"/>
    </xf>
    <xf numFmtId="0" fontId="9" fillId="0" borderId="0" xfId="0" applyFont="1" applyFill="1" applyBorder="1" applyAlignment="1">
      <alignment horizontal="center"/>
    </xf>
    <xf numFmtId="0" fontId="8" fillId="9" borderId="0" xfId="0" applyFont="1" applyFill="1" applyBorder="1" applyAlignment="1">
      <alignment horizontal="center"/>
    </xf>
    <xf numFmtId="0" fontId="9" fillId="0" borderId="0" xfId="0" applyFont="1" applyAlignment="1">
      <alignment horizontal="center"/>
    </xf>
  </cellXfs>
  <cellStyles count="15">
    <cellStyle name="Conforme" xfId="1"/>
    <cellStyle name="Critère NA" xfId="2"/>
    <cellStyle name="Dérogation" xfId="3"/>
    <cellStyle name="Entête tableau" xfId="4"/>
    <cellStyle name="Excel Built-in Hyperlink" xfId="5"/>
    <cellStyle name="Heading" xfId="6"/>
    <cellStyle name="Heading1" xfId="7"/>
    <cellStyle name="Non applicable" xfId="8"/>
    <cellStyle name="Non conforme" xfId="9"/>
    <cellStyle name="Non testé" xfId="10"/>
    <cellStyle name="Normal" xfId="0" builtinId="0" customBuiltin="1"/>
    <cellStyle name="Result" xfId="11"/>
    <cellStyle name="Result2" xfId="12"/>
    <cellStyle name="Titre tableau" xfId="13"/>
    <cellStyle name="TitreViolet" xfId="14"/>
  </cellStyles>
  <dxfs count="2877">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000000"/>
          <bgColor rgb="FF000000"/>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DE1B3E"/>
          <bgColor rgb="FFDE1B3E"/>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color rgb="FF808080"/>
      </font>
      <numFmt numFmtId="30" formatCode="@"/>
      <fill>
        <patternFill patternType="solid">
          <fgColor rgb="FFFFFFFF"/>
          <bgColor rgb="FFFFFFFF"/>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ill>
        <patternFill patternType="solid">
          <fgColor rgb="FFEEEEEE"/>
          <bgColor rgb="FFEEEEEE"/>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ont>
        <b/>
        <i val="0"/>
        <u val="none"/>
      </font>
      <fill>
        <patternFill patternType="solid">
          <fgColor rgb="FFFFFFCC"/>
          <bgColor rgb="FFFFFFCC"/>
        </patternFill>
      </fill>
    </dxf>
    <dxf>
      <fill>
        <patternFill patternType="solid">
          <fgColor rgb="FFEEEEEE"/>
          <bgColor rgb="FFEEEEEE"/>
        </patternFill>
      </fill>
    </dxf>
    <dxf>
      <font>
        <b/>
        <i val="0"/>
        <u val="none"/>
      </font>
      <fill>
        <patternFill patternType="solid">
          <fgColor rgb="FFFFFFCC"/>
          <bgColor rgb="FFFFFFCC"/>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
      <font>
        <b/>
        <i val="0"/>
        <u val="none"/>
        <color rgb="FFFFFFFF"/>
      </font>
      <numFmt numFmtId="30" formatCode="@"/>
      <fill>
        <patternFill patternType="solid">
          <fgColor rgb="FF000000"/>
          <bgColor rgb="FF000000"/>
        </patternFill>
      </fill>
    </dxf>
    <dxf>
      <font>
        <b/>
        <i val="0"/>
        <u val="none"/>
        <color rgb="FF808080"/>
      </font>
      <numFmt numFmtId="30" formatCode="@"/>
      <fill>
        <patternFill patternType="solid">
          <fgColor rgb="FFFFFFFF"/>
          <bgColor rgb="FFFFFFFF"/>
        </patternFill>
      </fill>
    </dxf>
    <dxf>
      <font>
        <b/>
        <i val="0"/>
        <u val="none"/>
        <color rgb="FFFFFFFF"/>
      </font>
      <numFmt numFmtId="30" formatCode="@"/>
      <fill>
        <patternFill patternType="solid">
          <fgColor rgb="FFDE1B3E"/>
          <bgColor rgb="FFDE1B3E"/>
        </patternFill>
      </fill>
    </dxf>
    <dxf>
      <font>
        <b/>
        <i val="0"/>
        <u val="none"/>
        <color rgb="FFFFFFFF"/>
      </font>
      <numFmt numFmtId="30" formatCode="@"/>
      <fill>
        <patternFill patternType="solid">
          <fgColor rgb="FF07838B"/>
          <bgColor rgb="FF07838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6390000" y="1333080"/>
    <xdr:ext cx="681120" cy="888480"/>
    <xdr:pic>
      <xdr:nvPicPr>
        <xdr:cNvPr id="2" name="Image 1">
          <a:extLst>
            <a:ext uri="{FF2B5EF4-FFF2-40B4-BE49-F238E27FC236}">
              <a16:creationId xmlns:a16="http://schemas.microsoft.com/office/drawing/2014/main" id="{67843491-8E66-46F8-B80C-C6F3C52B129E}"/>
            </a:ext>
          </a:extLst>
        </xdr:cNvPr>
        <xdr:cNvPicPr>
          <a:picLocks noChangeAspect="1"/>
        </xdr:cNvPicPr>
      </xdr:nvPicPr>
      <xdr:blipFill>
        <a:blip xmlns:r="http://schemas.openxmlformats.org/officeDocument/2006/relationships" r:embed="rId1">
          <a:lum/>
          <a:alphaModFix/>
        </a:blip>
        <a:srcRect/>
        <a:stretch>
          <a:fillRect/>
        </a:stretch>
      </xdr:blipFill>
      <xdr:spPr>
        <a:xfrm>
          <a:off x="6390000" y="1333080"/>
          <a:ext cx="681120" cy="888480"/>
        </a:xfrm>
        <a:prstGeom prst="rect">
          <a:avLst/>
        </a:prstGeom>
        <a:noFill/>
        <a:ln>
          <a:noFill/>
        </a:ln>
      </xdr:spPr>
    </xdr:pic>
    <xdr:clientData/>
  </xdr:absoluteAnchor>
</xdr:wsDr>
</file>

<file path=xl/tables/table1.xml><?xml version="1.0" encoding="utf-8"?>
<table xmlns="http://schemas.openxmlformats.org/spreadsheetml/2006/main" id="1" name="__Anonymous_Sheet_DB__24" displayName="__Anonymous_Sheet_DB__24" ref="AD3:BB188" headerRowCount="0" totalsRowShown="0">
  <sortState ref="AD3:BB188">
    <sortCondition ref="AD3:AD188"/>
    <sortCondition ref="AG3:AG188"/>
    <sortCondition ref="AE3:AE188"/>
  </sortState>
  <tableColumns count="25">
    <tableColumn id="1" name="Colonne1"/>
    <tableColumn id="2" name="Colonne2"/>
    <tableColumn id="3" name="Colonne3"/>
    <tableColumn id="4" name="Colonne4"/>
    <tableColumn id="5" name="Colonne5"/>
    <tableColumn id="6" name="Colonne6"/>
    <tableColumn id="7" name="Colonne7"/>
    <tableColumn id="8" name="Colonne8"/>
    <tableColumn id="9" name="Colonne9"/>
    <tableColumn id="10" name="Colonne10"/>
    <tableColumn id="11" name="Colonne11"/>
    <tableColumn id="12" name="Colonne12"/>
    <tableColumn id="13" name="Colonne13"/>
    <tableColumn id="14" name="Colonne14"/>
    <tableColumn id="15" name="Colonne15"/>
    <tableColumn id="16" name="Colonne16"/>
    <tableColumn id="17" name="Colonne17"/>
    <tableColumn id="18" name="Colonne18"/>
    <tableColumn id="19" name="Colonne19"/>
    <tableColumn id="20" name="Colonne20"/>
    <tableColumn id="21" name="Colonne21"/>
    <tableColumn id="22" name="Colonne22"/>
    <tableColumn id="23" name="Colonne23"/>
    <tableColumn id="24" name="Colonne24"/>
    <tableColumn id="25" name="Colonne25"/>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4" workbookViewId="0">
      <selection activeCell="A5" sqref="A5:D5"/>
    </sheetView>
  </sheetViews>
  <sheetFormatPr baseColWidth="10" defaultRowHeight="14.25"/>
  <cols>
    <col min="1" max="1" width="20.875" customWidth="1"/>
    <col min="2" max="3" width="25.25" customWidth="1"/>
    <col min="4" max="4" width="30.625" customWidth="1"/>
    <col min="5" max="1024" width="10.625" customWidth="1"/>
  </cols>
  <sheetData>
    <row r="1" spans="1:4" ht="37.9" customHeight="1">
      <c r="A1" s="6" t="s">
        <v>0</v>
      </c>
      <c r="B1" s="6"/>
      <c r="C1" s="6"/>
      <c r="D1" s="6"/>
    </row>
    <row r="2" spans="1:4" ht="37.9" customHeight="1">
      <c r="A2" s="7" t="s">
        <v>1</v>
      </c>
      <c r="B2" s="7"/>
      <c r="C2" s="7"/>
      <c r="D2" s="7"/>
    </row>
    <row r="3" spans="1:4" ht="254.45" customHeight="1">
      <c r="A3" s="8" t="s">
        <v>2</v>
      </c>
      <c r="B3" s="8"/>
      <c r="C3" s="8"/>
      <c r="D3" s="8"/>
    </row>
    <row r="4" spans="1:4" s="2" customFormat="1" ht="9.9499999999999993" customHeight="1">
      <c r="A4" s="1"/>
    </row>
    <row r="5" spans="1:4" ht="363" customHeight="1">
      <c r="A5" s="9" t="s">
        <v>3</v>
      </c>
      <c r="B5" s="9"/>
      <c r="C5" s="9"/>
      <c r="D5" s="9"/>
    </row>
    <row r="6" spans="1:4" ht="87" customHeight="1">
      <c r="A6" s="10" t="s">
        <v>4</v>
      </c>
      <c r="B6" s="10"/>
      <c r="C6" s="10"/>
      <c r="D6" s="10"/>
    </row>
    <row r="7" spans="1:4" ht="23.65" customHeight="1">
      <c r="A7" s="3" t="s">
        <v>5</v>
      </c>
      <c r="B7" s="4" t="s">
        <v>6</v>
      </c>
      <c r="C7" s="3" t="s">
        <v>7</v>
      </c>
      <c r="D7" s="4">
        <v>15</v>
      </c>
    </row>
    <row r="8" spans="1:4" ht="265.5" customHeight="1">
      <c r="A8" s="11" t="s">
        <v>8</v>
      </c>
      <c r="B8" s="11"/>
      <c r="C8" s="11"/>
      <c r="D8" s="11"/>
    </row>
    <row r="10" spans="1:4" ht="283.5" customHeight="1"/>
  </sheetData>
  <mergeCells count="6">
    <mergeCell ref="A1:D1"/>
    <mergeCell ref="A2:D2"/>
    <mergeCell ref="A3:D3"/>
    <mergeCell ref="A5:D5"/>
    <mergeCell ref="A6:D6"/>
    <mergeCell ref="A8:D8"/>
  </mergeCell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rowBreaks count="1" manualBreakCount="1">
    <brk id="4"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election sqref="A1:H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CONCATENATE(Échantillon!B14," : ",Échantillon!C14)</f>
        <v>Aide : http://www.site.fr/aide.html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2054" priority="118" stopIfTrue="1" operator="equal">
      <formula>"c"</formula>
    </cfRule>
  </conditionalFormatting>
  <conditionalFormatting sqref="E104">
    <cfRule type="cellIs" dxfId="2053" priority="122" stopIfTrue="1" operator="equal">
      <formula>"c"</formula>
    </cfRule>
  </conditionalFormatting>
  <conditionalFormatting sqref="E105">
    <cfRule type="cellIs" dxfId="2052" priority="126" stopIfTrue="1" operator="equal">
      <formula>"c"</formula>
    </cfRule>
  </conditionalFormatting>
  <conditionalFormatting sqref="E113">
    <cfRule type="cellIs" dxfId="2051" priority="130" stopIfTrue="1" operator="equal">
      <formula>"c"</formula>
    </cfRule>
  </conditionalFormatting>
  <conditionalFormatting sqref="E114">
    <cfRule type="cellIs" dxfId="2050" priority="134" stopIfTrue="1" operator="equal">
      <formula>"c"</formula>
    </cfRule>
  </conditionalFormatting>
  <conditionalFormatting sqref="E117">
    <cfRule type="cellIs" dxfId="2049" priority="1" stopIfTrue="1" operator="equal">
      <formula>"c"</formula>
    </cfRule>
  </conditionalFormatting>
  <conditionalFormatting sqref="E12">
    <cfRule type="cellIs" dxfId="2048" priority="46" stopIfTrue="1" operator="equal">
      <formula>"c"</formula>
    </cfRule>
  </conditionalFormatting>
  <conditionalFormatting sqref="E123">
    <cfRule type="cellIs" dxfId="2047" priority="5" stopIfTrue="1" operator="equal">
      <formula>"c"</formula>
    </cfRule>
  </conditionalFormatting>
  <conditionalFormatting sqref="E124">
    <cfRule type="cellIs" dxfId="2046" priority="9" stopIfTrue="1" operator="equal">
      <formula>"c"</formula>
    </cfRule>
  </conditionalFormatting>
  <conditionalFormatting sqref="E128">
    <cfRule type="cellIs" dxfId="2045" priority="13" stopIfTrue="1" operator="equal">
      <formula>"c"</formula>
    </cfRule>
  </conditionalFormatting>
  <conditionalFormatting sqref="E129">
    <cfRule type="cellIs" dxfId="2044" priority="17" stopIfTrue="1" operator="equal">
      <formula>"c"</formula>
    </cfRule>
  </conditionalFormatting>
  <conditionalFormatting sqref="E132">
    <cfRule type="cellIs" dxfId="2043" priority="21" stopIfTrue="1" operator="equal">
      <formula>"c"</formula>
    </cfRule>
  </conditionalFormatting>
  <conditionalFormatting sqref="E133">
    <cfRule type="cellIs" dxfId="2042" priority="25" stopIfTrue="1" operator="equal">
      <formula>"c"</formula>
    </cfRule>
  </conditionalFormatting>
  <conditionalFormatting sqref="E135">
    <cfRule type="cellIs" dxfId="2041" priority="29" stopIfTrue="1" operator="equal">
      <formula>"c"</formula>
    </cfRule>
  </conditionalFormatting>
  <conditionalFormatting sqref="E14">
    <cfRule type="cellIs" dxfId="2040" priority="50" stopIfTrue="1" operator="equal">
      <formula>"c"</formula>
    </cfRule>
  </conditionalFormatting>
  <conditionalFormatting sqref="E18 E20:E27 E34:E37 E39:E51 E53:E58 E60:E72 E75:E82 E86:E102 E106:E112 E115:E116 E118:E122">
    <cfRule type="cellIs" dxfId="2039" priority="54" stopIfTrue="1" operator="equal">
      <formula>"c"</formula>
    </cfRule>
  </conditionalFormatting>
  <conditionalFormatting sqref="E19">
    <cfRule type="cellIs" dxfId="2038" priority="58" stopIfTrue="1" operator="equal">
      <formula>"c"</formula>
    </cfRule>
  </conditionalFormatting>
  <conditionalFormatting sqref="E28">
    <cfRule type="cellIs" dxfId="2037" priority="62" stopIfTrue="1" operator="equal">
      <formula>"c"</formula>
    </cfRule>
  </conditionalFormatting>
  <conditionalFormatting sqref="E29">
    <cfRule type="cellIs" dxfId="2036" priority="66" stopIfTrue="1" operator="equal">
      <formula>"c"</formula>
    </cfRule>
  </conditionalFormatting>
  <conditionalFormatting sqref="E30">
    <cfRule type="cellIs" dxfId="2035" priority="70" stopIfTrue="1" operator="equal">
      <formula>"c"</formula>
    </cfRule>
  </conditionalFormatting>
  <conditionalFormatting sqref="E31">
    <cfRule type="cellIs" dxfId="2034" priority="74" stopIfTrue="1" operator="equal">
      <formula>"c"</formula>
    </cfRule>
  </conditionalFormatting>
  <conditionalFormatting sqref="E32">
    <cfRule type="cellIs" dxfId="2033" priority="78" stopIfTrue="1" operator="equal">
      <formula>"c"</formula>
    </cfRule>
  </conditionalFormatting>
  <conditionalFormatting sqref="E33">
    <cfRule type="cellIs" dxfId="2032" priority="82" stopIfTrue="1" operator="equal">
      <formula>"c"</formula>
    </cfRule>
  </conditionalFormatting>
  <conditionalFormatting sqref="E38">
    <cfRule type="cellIs" dxfId="2031" priority="86" stopIfTrue="1" operator="equal">
      <formula>"c"</formula>
    </cfRule>
  </conditionalFormatting>
  <conditionalFormatting sqref="E4:E11 E13 E15:E17">
    <cfRule type="cellIs" dxfId="2030" priority="42" stopIfTrue="1" operator="equal">
      <formula>"c"</formula>
    </cfRule>
  </conditionalFormatting>
  <conditionalFormatting sqref="E52">
    <cfRule type="cellIs" dxfId="2029" priority="90" stopIfTrue="1" operator="equal">
      <formula>"c"</formula>
    </cfRule>
  </conditionalFormatting>
  <conditionalFormatting sqref="E59">
    <cfRule type="cellIs" dxfId="2028" priority="94" stopIfTrue="1" operator="equal">
      <formula>"c"</formula>
    </cfRule>
  </conditionalFormatting>
  <conditionalFormatting sqref="E73">
    <cfRule type="cellIs" dxfId="2027" priority="98" stopIfTrue="1" operator="equal">
      <formula>"c"</formula>
    </cfRule>
  </conditionalFormatting>
  <conditionalFormatting sqref="E74">
    <cfRule type="cellIs" dxfId="2026" priority="102" stopIfTrue="1" operator="equal">
      <formula>"c"</formula>
    </cfRule>
  </conditionalFormatting>
  <conditionalFormatting sqref="E83">
    <cfRule type="cellIs" dxfId="2025" priority="106" stopIfTrue="1" operator="equal">
      <formula>"c"</formula>
    </cfRule>
  </conditionalFormatting>
  <conditionalFormatting sqref="E84">
    <cfRule type="cellIs" dxfId="2024" priority="110" stopIfTrue="1" operator="equal">
      <formula>"c"</formula>
    </cfRule>
  </conditionalFormatting>
  <conditionalFormatting sqref="E85">
    <cfRule type="cellIs" dxfId="2023" priority="114" stopIfTrue="1" operator="equal">
      <formula>"c"</formula>
    </cfRule>
  </conditionalFormatting>
  <conditionalFormatting sqref="F14">
    <cfRule type="cellIs" dxfId="2022" priority="35" stopIfTrue="1" operator="equal">
      <formula>"d"</formula>
    </cfRule>
  </conditionalFormatting>
  <conditionalFormatting sqref="F18 F20:F124">
    <cfRule type="cellIs" dxfId="2021" priority="36" stopIfTrue="1" operator="equal">
      <formula>"d"</formula>
    </cfRule>
  </conditionalFormatting>
  <conditionalFormatting sqref="F19">
    <cfRule type="cellIs" dxfId="2020" priority="37" stopIfTrue="1" operator="equal">
      <formula>"d"</formula>
    </cfRule>
  </conditionalFormatting>
  <conditionalFormatting sqref="F4:F13 F15:F17">
    <cfRule type="cellIs" dxfId="2019" priority="33" stopIfTrue="1" operator="equal">
      <formula>"d"</formula>
    </cfRule>
  </conditionalFormatting>
  <conditionalFormatting sqref="E103">
    <cfRule type="cellIs" dxfId="2018" priority="120" stopIfTrue="1" operator="equal">
      <formula>"na"</formula>
    </cfRule>
  </conditionalFormatting>
  <conditionalFormatting sqref="E104">
    <cfRule type="cellIs" dxfId="2017" priority="124" stopIfTrue="1" operator="equal">
      <formula>"na"</formula>
    </cfRule>
  </conditionalFormatting>
  <conditionalFormatting sqref="E105">
    <cfRule type="cellIs" dxfId="2016" priority="128" stopIfTrue="1" operator="equal">
      <formula>"na"</formula>
    </cfRule>
  </conditionalFormatting>
  <conditionalFormatting sqref="E113">
    <cfRule type="cellIs" dxfId="2015" priority="132" stopIfTrue="1" operator="equal">
      <formula>"na"</formula>
    </cfRule>
  </conditionalFormatting>
  <conditionalFormatting sqref="E114">
    <cfRule type="cellIs" dxfId="2014" priority="136" stopIfTrue="1" operator="equal">
      <formula>"na"</formula>
    </cfRule>
  </conditionalFormatting>
  <conditionalFormatting sqref="E117">
    <cfRule type="cellIs" dxfId="2013" priority="3" stopIfTrue="1" operator="equal">
      <formula>"na"</formula>
    </cfRule>
  </conditionalFormatting>
  <conditionalFormatting sqref="E12">
    <cfRule type="cellIs" dxfId="2012" priority="48" stopIfTrue="1" operator="equal">
      <formula>"na"</formula>
    </cfRule>
  </conditionalFormatting>
  <conditionalFormatting sqref="E123">
    <cfRule type="cellIs" dxfId="2011" priority="7" stopIfTrue="1" operator="equal">
      <formula>"na"</formula>
    </cfRule>
  </conditionalFormatting>
  <conditionalFormatting sqref="E124">
    <cfRule type="cellIs" dxfId="2010" priority="11" stopIfTrue="1" operator="equal">
      <formula>"na"</formula>
    </cfRule>
  </conditionalFormatting>
  <conditionalFormatting sqref="E128">
    <cfRule type="cellIs" dxfId="2009" priority="15" stopIfTrue="1" operator="equal">
      <formula>"na"</formula>
    </cfRule>
  </conditionalFormatting>
  <conditionalFormatting sqref="E129">
    <cfRule type="cellIs" dxfId="2008" priority="19" stopIfTrue="1" operator="equal">
      <formula>"na"</formula>
    </cfRule>
  </conditionalFormatting>
  <conditionalFormatting sqref="E132">
    <cfRule type="cellIs" dxfId="2007" priority="23" stopIfTrue="1" operator="equal">
      <formula>"na"</formula>
    </cfRule>
  </conditionalFormatting>
  <conditionalFormatting sqref="E133">
    <cfRule type="cellIs" dxfId="2006" priority="27" stopIfTrue="1" operator="equal">
      <formula>"na"</formula>
    </cfRule>
  </conditionalFormatting>
  <conditionalFormatting sqref="E135">
    <cfRule type="cellIs" dxfId="2005" priority="31" stopIfTrue="1" operator="equal">
      <formula>"na"</formula>
    </cfRule>
  </conditionalFormatting>
  <conditionalFormatting sqref="E14">
    <cfRule type="cellIs" dxfId="2004" priority="52" stopIfTrue="1" operator="equal">
      <formula>"na"</formula>
    </cfRule>
  </conditionalFormatting>
  <conditionalFormatting sqref="E18 E20:E27 E34:E37 E39:E51 E53:E58 E60:E72 E75:E82 E86:E102 E106:E112 E115:E116 E118:E122">
    <cfRule type="cellIs" dxfId="2003" priority="56" stopIfTrue="1" operator="equal">
      <formula>"na"</formula>
    </cfRule>
  </conditionalFormatting>
  <conditionalFormatting sqref="E19">
    <cfRule type="cellIs" dxfId="2002" priority="60" stopIfTrue="1" operator="equal">
      <formula>"na"</formula>
    </cfRule>
  </conditionalFormatting>
  <conditionalFormatting sqref="E28">
    <cfRule type="cellIs" dxfId="2001" priority="64" stopIfTrue="1" operator="equal">
      <formula>"na"</formula>
    </cfRule>
  </conditionalFormatting>
  <conditionalFormatting sqref="E29">
    <cfRule type="cellIs" dxfId="2000" priority="68" stopIfTrue="1" operator="equal">
      <formula>"na"</formula>
    </cfRule>
  </conditionalFormatting>
  <conditionalFormatting sqref="E30">
    <cfRule type="cellIs" dxfId="1999" priority="72" stopIfTrue="1" operator="equal">
      <formula>"na"</formula>
    </cfRule>
  </conditionalFormatting>
  <conditionalFormatting sqref="E31">
    <cfRule type="cellIs" dxfId="1998" priority="76" stopIfTrue="1" operator="equal">
      <formula>"na"</formula>
    </cfRule>
  </conditionalFormatting>
  <conditionalFormatting sqref="E32">
    <cfRule type="cellIs" dxfId="1997" priority="80" stopIfTrue="1" operator="equal">
      <formula>"na"</formula>
    </cfRule>
  </conditionalFormatting>
  <conditionalFormatting sqref="E33">
    <cfRule type="cellIs" dxfId="1996" priority="84" stopIfTrue="1" operator="equal">
      <formula>"na"</formula>
    </cfRule>
  </conditionalFormatting>
  <conditionalFormatting sqref="E38">
    <cfRule type="cellIs" dxfId="1995" priority="88" stopIfTrue="1" operator="equal">
      <formula>"na"</formula>
    </cfRule>
  </conditionalFormatting>
  <conditionalFormatting sqref="E4:E11 E13 E15:E17">
    <cfRule type="cellIs" dxfId="1994" priority="44" stopIfTrue="1" operator="equal">
      <formula>"na"</formula>
    </cfRule>
  </conditionalFormatting>
  <conditionalFormatting sqref="E52">
    <cfRule type="cellIs" dxfId="1993" priority="92" stopIfTrue="1" operator="equal">
      <formula>"na"</formula>
    </cfRule>
  </conditionalFormatting>
  <conditionalFormatting sqref="E59">
    <cfRule type="cellIs" dxfId="1992" priority="96" stopIfTrue="1" operator="equal">
      <formula>"na"</formula>
    </cfRule>
  </conditionalFormatting>
  <conditionalFormatting sqref="E73">
    <cfRule type="cellIs" dxfId="1991" priority="100" stopIfTrue="1" operator="equal">
      <formula>"na"</formula>
    </cfRule>
  </conditionalFormatting>
  <conditionalFormatting sqref="E74">
    <cfRule type="cellIs" dxfId="1990" priority="104" stopIfTrue="1" operator="equal">
      <formula>"na"</formula>
    </cfRule>
  </conditionalFormatting>
  <conditionalFormatting sqref="E83">
    <cfRule type="cellIs" dxfId="1989" priority="108" stopIfTrue="1" operator="equal">
      <formula>"na"</formula>
    </cfRule>
  </conditionalFormatting>
  <conditionalFormatting sqref="E84">
    <cfRule type="cellIs" dxfId="1988" priority="112" stopIfTrue="1" operator="equal">
      <formula>"na"</formula>
    </cfRule>
  </conditionalFormatting>
  <conditionalFormatting sqref="E85">
    <cfRule type="cellIs" dxfId="1987" priority="116" stopIfTrue="1" operator="equal">
      <formula>"na"</formula>
    </cfRule>
  </conditionalFormatting>
  <conditionalFormatting sqref="E103">
    <cfRule type="cellIs" dxfId="1986" priority="119" stopIfTrue="1" operator="equal">
      <formula>"nc"</formula>
    </cfRule>
  </conditionalFormatting>
  <conditionalFormatting sqref="E104">
    <cfRule type="cellIs" dxfId="1985" priority="123" stopIfTrue="1" operator="equal">
      <formula>"nc"</formula>
    </cfRule>
  </conditionalFormatting>
  <conditionalFormatting sqref="E105">
    <cfRule type="cellIs" dxfId="1984" priority="127" stopIfTrue="1" operator="equal">
      <formula>"nc"</formula>
    </cfRule>
  </conditionalFormatting>
  <conditionalFormatting sqref="E113">
    <cfRule type="cellIs" dxfId="1983" priority="131" stopIfTrue="1" operator="equal">
      <formula>"nc"</formula>
    </cfRule>
  </conditionalFormatting>
  <conditionalFormatting sqref="E114">
    <cfRule type="cellIs" dxfId="1982" priority="135" stopIfTrue="1" operator="equal">
      <formula>"nc"</formula>
    </cfRule>
  </conditionalFormatting>
  <conditionalFormatting sqref="E117">
    <cfRule type="cellIs" dxfId="1981" priority="2" stopIfTrue="1" operator="equal">
      <formula>"nc"</formula>
    </cfRule>
  </conditionalFormatting>
  <conditionalFormatting sqref="E12">
    <cfRule type="cellIs" dxfId="1980" priority="47" stopIfTrue="1" operator="equal">
      <formula>"nc"</formula>
    </cfRule>
  </conditionalFormatting>
  <conditionalFormatting sqref="E123">
    <cfRule type="cellIs" dxfId="1979" priority="6" stopIfTrue="1" operator="equal">
      <formula>"nc"</formula>
    </cfRule>
  </conditionalFormatting>
  <conditionalFormatting sqref="E124">
    <cfRule type="cellIs" dxfId="1978" priority="10" stopIfTrue="1" operator="equal">
      <formula>"nc"</formula>
    </cfRule>
  </conditionalFormatting>
  <conditionalFormatting sqref="E128">
    <cfRule type="cellIs" dxfId="1977" priority="14" stopIfTrue="1" operator="equal">
      <formula>"nc"</formula>
    </cfRule>
  </conditionalFormatting>
  <conditionalFormatting sqref="E129">
    <cfRule type="cellIs" dxfId="1976" priority="18" stopIfTrue="1" operator="equal">
      <formula>"nc"</formula>
    </cfRule>
  </conditionalFormatting>
  <conditionalFormatting sqref="E132">
    <cfRule type="cellIs" dxfId="1975" priority="22" stopIfTrue="1" operator="equal">
      <formula>"nc"</formula>
    </cfRule>
  </conditionalFormatting>
  <conditionalFormatting sqref="E133">
    <cfRule type="cellIs" dxfId="1974" priority="26" stopIfTrue="1" operator="equal">
      <formula>"nc"</formula>
    </cfRule>
  </conditionalFormatting>
  <conditionalFormatting sqref="E135">
    <cfRule type="cellIs" dxfId="1973" priority="30" stopIfTrue="1" operator="equal">
      <formula>"nc"</formula>
    </cfRule>
  </conditionalFormatting>
  <conditionalFormatting sqref="E14">
    <cfRule type="cellIs" dxfId="1972" priority="51" stopIfTrue="1" operator="equal">
      <formula>"nc"</formula>
    </cfRule>
  </conditionalFormatting>
  <conditionalFormatting sqref="E18 E20:E27 E34:E37 E39:E51 E53:E58 E60:E72 E75:E82 E86:E102 E106:E112 E115:E116 E118:E122">
    <cfRule type="cellIs" dxfId="1971" priority="55" stopIfTrue="1" operator="equal">
      <formula>"nc"</formula>
    </cfRule>
  </conditionalFormatting>
  <conditionalFormatting sqref="E19">
    <cfRule type="cellIs" dxfId="1970" priority="59" stopIfTrue="1" operator="equal">
      <formula>"nc"</formula>
    </cfRule>
  </conditionalFormatting>
  <conditionalFormatting sqref="E28">
    <cfRule type="cellIs" dxfId="1969" priority="63" stopIfTrue="1" operator="equal">
      <formula>"nc"</formula>
    </cfRule>
  </conditionalFormatting>
  <conditionalFormatting sqref="E29">
    <cfRule type="cellIs" dxfId="1968" priority="67" stopIfTrue="1" operator="equal">
      <formula>"nc"</formula>
    </cfRule>
  </conditionalFormatting>
  <conditionalFormatting sqref="E30">
    <cfRule type="cellIs" dxfId="1967" priority="71" stopIfTrue="1" operator="equal">
      <formula>"nc"</formula>
    </cfRule>
  </conditionalFormatting>
  <conditionalFormatting sqref="E31">
    <cfRule type="cellIs" dxfId="1966" priority="75" stopIfTrue="1" operator="equal">
      <formula>"nc"</formula>
    </cfRule>
  </conditionalFormatting>
  <conditionalFormatting sqref="E32">
    <cfRule type="cellIs" dxfId="1965" priority="79" stopIfTrue="1" operator="equal">
      <formula>"nc"</formula>
    </cfRule>
  </conditionalFormatting>
  <conditionalFormatting sqref="E33">
    <cfRule type="cellIs" dxfId="1964" priority="83" stopIfTrue="1" operator="equal">
      <formula>"nc"</formula>
    </cfRule>
  </conditionalFormatting>
  <conditionalFormatting sqref="E38">
    <cfRule type="cellIs" dxfId="1963" priority="87" stopIfTrue="1" operator="equal">
      <formula>"nc"</formula>
    </cfRule>
  </conditionalFormatting>
  <conditionalFormatting sqref="E4:E11 E13 E15:E17">
    <cfRule type="cellIs" dxfId="1962" priority="43" stopIfTrue="1" operator="equal">
      <formula>"nc"</formula>
    </cfRule>
  </conditionalFormatting>
  <conditionalFormatting sqref="E52">
    <cfRule type="cellIs" dxfId="1961" priority="91" stopIfTrue="1" operator="equal">
      <formula>"nc"</formula>
    </cfRule>
  </conditionalFormatting>
  <conditionalFormatting sqref="E59">
    <cfRule type="cellIs" dxfId="1960" priority="95" stopIfTrue="1" operator="equal">
      <formula>"nc"</formula>
    </cfRule>
  </conditionalFormatting>
  <conditionalFormatting sqref="E73">
    <cfRule type="cellIs" dxfId="1959" priority="99" stopIfTrue="1" operator="equal">
      <formula>"nc"</formula>
    </cfRule>
  </conditionalFormatting>
  <conditionalFormatting sqref="E74">
    <cfRule type="cellIs" dxfId="1958" priority="103" stopIfTrue="1" operator="equal">
      <formula>"nc"</formula>
    </cfRule>
  </conditionalFormatting>
  <conditionalFormatting sqref="E83">
    <cfRule type="cellIs" dxfId="1957" priority="107" stopIfTrue="1" operator="equal">
      <formula>"nc"</formula>
    </cfRule>
  </conditionalFormatting>
  <conditionalFormatting sqref="E84">
    <cfRule type="cellIs" dxfId="1956" priority="111" stopIfTrue="1" operator="equal">
      <formula>"nc"</formula>
    </cfRule>
  </conditionalFormatting>
  <conditionalFormatting sqref="E85">
    <cfRule type="cellIs" dxfId="1955" priority="115" stopIfTrue="1" operator="equal">
      <formula>"nc"</formula>
    </cfRule>
  </conditionalFormatting>
  <conditionalFormatting sqref="E103">
    <cfRule type="cellIs" dxfId="1954" priority="121" stopIfTrue="1" operator="equal">
      <formula>"nt"</formula>
    </cfRule>
  </conditionalFormatting>
  <conditionalFormatting sqref="E104">
    <cfRule type="cellIs" dxfId="1953" priority="125" stopIfTrue="1" operator="equal">
      <formula>"nt"</formula>
    </cfRule>
  </conditionalFormatting>
  <conditionalFormatting sqref="E105">
    <cfRule type="cellIs" dxfId="1952" priority="129" stopIfTrue="1" operator="equal">
      <formula>"nt"</formula>
    </cfRule>
  </conditionalFormatting>
  <conditionalFormatting sqref="E113">
    <cfRule type="cellIs" dxfId="1951" priority="133" stopIfTrue="1" operator="equal">
      <formula>"nt"</formula>
    </cfRule>
  </conditionalFormatting>
  <conditionalFormatting sqref="E114">
    <cfRule type="cellIs" dxfId="1950" priority="137" stopIfTrue="1" operator="equal">
      <formula>"nt"</formula>
    </cfRule>
  </conditionalFormatting>
  <conditionalFormatting sqref="E117">
    <cfRule type="cellIs" dxfId="1949" priority="4" stopIfTrue="1" operator="equal">
      <formula>"nt"</formula>
    </cfRule>
  </conditionalFormatting>
  <conditionalFormatting sqref="E12">
    <cfRule type="cellIs" dxfId="1948" priority="49" stopIfTrue="1" operator="equal">
      <formula>"nt"</formula>
    </cfRule>
  </conditionalFormatting>
  <conditionalFormatting sqref="E123">
    <cfRule type="cellIs" dxfId="1947" priority="8" stopIfTrue="1" operator="equal">
      <formula>"nt"</formula>
    </cfRule>
  </conditionalFormatting>
  <conditionalFormatting sqref="E124">
    <cfRule type="cellIs" dxfId="1946" priority="12" stopIfTrue="1" operator="equal">
      <formula>"nt"</formula>
    </cfRule>
  </conditionalFormatting>
  <conditionalFormatting sqref="E128">
    <cfRule type="cellIs" dxfId="1945" priority="16" stopIfTrue="1" operator="equal">
      <formula>"nt"</formula>
    </cfRule>
  </conditionalFormatting>
  <conditionalFormatting sqref="E129">
    <cfRule type="cellIs" dxfId="1944" priority="20" stopIfTrue="1" operator="equal">
      <formula>"nt"</formula>
    </cfRule>
  </conditionalFormatting>
  <conditionalFormatting sqref="E132">
    <cfRule type="cellIs" dxfId="1943" priority="24" stopIfTrue="1" operator="equal">
      <formula>"nt"</formula>
    </cfRule>
  </conditionalFormatting>
  <conditionalFormatting sqref="E133">
    <cfRule type="cellIs" dxfId="1942" priority="28" stopIfTrue="1" operator="equal">
      <formula>"nt"</formula>
    </cfRule>
  </conditionalFormatting>
  <conditionalFormatting sqref="E135">
    <cfRule type="cellIs" dxfId="1941" priority="32" stopIfTrue="1" operator="equal">
      <formula>"nt"</formula>
    </cfRule>
  </conditionalFormatting>
  <conditionalFormatting sqref="E14">
    <cfRule type="cellIs" dxfId="1940" priority="53" stopIfTrue="1" operator="equal">
      <formula>"nt"</formula>
    </cfRule>
  </conditionalFormatting>
  <conditionalFormatting sqref="E18 E20:E27 E34:E37 E39:E51 E53:E58 E60:E72 E75:E82 E86:E102 E106:E112 E115:E116 E118:E122">
    <cfRule type="cellIs" dxfId="1939" priority="57" stopIfTrue="1" operator="equal">
      <formula>"nt"</formula>
    </cfRule>
  </conditionalFormatting>
  <conditionalFormatting sqref="E19">
    <cfRule type="cellIs" dxfId="1938" priority="61" stopIfTrue="1" operator="equal">
      <formula>"nt"</formula>
    </cfRule>
  </conditionalFormatting>
  <conditionalFormatting sqref="E28">
    <cfRule type="cellIs" dxfId="1937" priority="65" stopIfTrue="1" operator="equal">
      <formula>"nt"</formula>
    </cfRule>
  </conditionalFormatting>
  <conditionalFormatting sqref="E29">
    <cfRule type="cellIs" dxfId="1936" priority="69" stopIfTrue="1" operator="equal">
      <formula>"nt"</formula>
    </cfRule>
  </conditionalFormatting>
  <conditionalFormatting sqref="E30">
    <cfRule type="cellIs" dxfId="1935" priority="73" stopIfTrue="1" operator="equal">
      <formula>"nt"</formula>
    </cfRule>
  </conditionalFormatting>
  <conditionalFormatting sqref="E31">
    <cfRule type="cellIs" dxfId="1934" priority="77" stopIfTrue="1" operator="equal">
      <formula>"nt"</formula>
    </cfRule>
  </conditionalFormatting>
  <conditionalFormatting sqref="E32">
    <cfRule type="cellIs" dxfId="1933" priority="81" stopIfTrue="1" operator="equal">
      <formula>"nt"</formula>
    </cfRule>
  </conditionalFormatting>
  <conditionalFormatting sqref="E33">
    <cfRule type="cellIs" dxfId="1932" priority="85" stopIfTrue="1" operator="equal">
      <formula>"nt"</formula>
    </cfRule>
  </conditionalFormatting>
  <conditionalFormatting sqref="E38">
    <cfRule type="cellIs" dxfId="1931" priority="89" stopIfTrue="1" operator="equal">
      <formula>"nt"</formula>
    </cfRule>
  </conditionalFormatting>
  <conditionalFormatting sqref="E4:E11 E13 E15:E17">
    <cfRule type="cellIs" dxfId="1930" priority="45" stopIfTrue="1" operator="equal">
      <formula>"nt"</formula>
    </cfRule>
  </conditionalFormatting>
  <conditionalFormatting sqref="E52">
    <cfRule type="cellIs" dxfId="1929" priority="93" stopIfTrue="1" operator="equal">
      <formula>"nt"</formula>
    </cfRule>
  </conditionalFormatting>
  <conditionalFormatting sqref="E59">
    <cfRule type="cellIs" dxfId="1928" priority="97" stopIfTrue="1" operator="equal">
      <formula>"nt"</formula>
    </cfRule>
  </conditionalFormatting>
  <conditionalFormatting sqref="E73">
    <cfRule type="cellIs" dxfId="1927" priority="101" stopIfTrue="1" operator="equal">
      <formula>"nt"</formula>
    </cfRule>
  </conditionalFormatting>
  <conditionalFormatting sqref="E74">
    <cfRule type="cellIs" dxfId="1926" priority="105" stopIfTrue="1" operator="equal">
      <formula>"nt"</formula>
    </cfRule>
  </conditionalFormatting>
  <conditionalFormatting sqref="E83">
    <cfRule type="cellIs" dxfId="1925" priority="109" stopIfTrue="1" operator="equal">
      <formula>"nt"</formula>
    </cfRule>
  </conditionalFormatting>
  <conditionalFormatting sqref="E84">
    <cfRule type="cellIs" dxfId="1924" priority="113" stopIfTrue="1" operator="equal">
      <formula>"nt"</formula>
    </cfRule>
  </conditionalFormatting>
  <conditionalFormatting sqref="E85">
    <cfRule type="cellIs" dxfId="1923"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09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09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09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09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09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election sqref="A1:H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CONCATENATE(Échantillon!B15," : ",Échantillon!C15)</f>
        <v>Plan du site : http://www.site.fr/plandusite.html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1917" priority="118" stopIfTrue="1" operator="equal">
      <formula>"c"</formula>
    </cfRule>
  </conditionalFormatting>
  <conditionalFormatting sqref="E104">
    <cfRule type="cellIs" dxfId="1916" priority="122" stopIfTrue="1" operator="equal">
      <formula>"c"</formula>
    </cfRule>
  </conditionalFormatting>
  <conditionalFormatting sqref="E105">
    <cfRule type="cellIs" dxfId="1915" priority="126" stopIfTrue="1" operator="equal">
      <formula>"c"</formula>
    </cfRule>
  </conditionalFormatting>
  <conditionalFormatting sqref="E113">
    <cfRule type="cellIs" dxfId="1914" priority="130" stopIfTrue="1" operator="equal">
      <formula>"c"</formula>
    </cfRule>
  </conditionalFormatting>
  <conditionalFormatting sqref="E114">
    <cfRule type="cellIs" dxfId="1913" priority="134" stopIfTrue="1" operator="equal">
      <formula>"c"</formula>
    </cfRule>
  </conditionalFormatting>
  <conditionalFormatting sqref="E117">
    <cfRule type="cellIs" dxfId="1912" priority="1" stopIfTrue="1" operator="equal">
      <formula>"c"</formula>
    </cfRule>
  </conditionalFormatting>
  <conditionalFormatting sqref="E12">
    <cfRule type="cellIs" dxfId="1911" priority="46" stopIfTrue="1" operator="equal">
      <formula>"c"</formula>
    </cfRule>
  </conditionalFormatting>
  <conditionalFormatting sqref="E123">
    <cfRule type="cellIs" dxfId="1910" priority="5" stopIfTrue="1" operator="equal">
      <formula>"c"</formula>
    </cfRule>
  </conditionalFormatting>
  <conditionalFormatting sqref="E124">
    <cfRule type="cellIs" dxfId="1909" priority="9" stopIfTrue="1" operator="equal">
      <formula>"c"</formula>
    </cfRule>
  </conditionalFormatting>
  <conditionalFormatting sqref="E128">
    <cfRule type="cellIs" dxfId="1908" priority="13" stopIfTrue="1" operator="equal">
      <formula>"c"</formula>
    </cfRule>
  </conditionalFormatting>
  <conditionalFormatting sqref="E129">
    <cfRule type="cellIs" dxfId="1907" priority="17" stopIfTrue="1" operator="equal">
      <formula>"c"</formula>
    </cfRule>
  </conditionalFormatting>
  <conditionalFormatting sqref="E132">
    <cfRule type="cellIs" dxfId="1906" priority="21" stopIfTrue="1" operator="equal">
      <formula>"c"</formula>
    </cfRule>
  </conditionalFormatting>
  <conditionalFormatting sqref="E133">
    <cfRule type="cellIs" dxfId="1905" priority="25" stopIfTrue="1" operator="equal">
      <formula>"c"</formula>
    </cfRule>
  </conditionalFormatting>
  <conditionalFormatting sqref="E135">
    <cfRule type="cellIs" dxfId="1904" priority="29" stopIfTrue="1" operator="equal">
      <formula>"c"</formula>
    </cfRule>
  </conditionalFormatting>
  <conditionalFormatting sqref="E14">
    <cfRule type="cellIs" dxfId="1903" priority="50" stopIfTrue="1" operator="equal">
      <formula>"c"</formula>
    </cfRule>
  </conditionalFormatting>
  <conditionalFormatting sqref="E18 E20:E27 E34:E37 E39:E51 E53:E58 E60:E72 E75:E82 E86:E102 E106:E112 E115:E116 E118:E122">
    <cfRule type="cellIs" dxfId="1902" priority="54" stopIfTrue="1" operator="equal">
      <formula>"c"</formula>
    </cfRule>
  </conditionalFormatting>
  <conditionalFormatting sqref="E19">
    <cfRule type="cellIs" dxfId="1901" priority="58" stopIfTrue="1" operator="equal">
      <formula>"c"</formula>
    </cfRule>
  </conditionalFormatting>
  <conditionalFormatting sqref="E28">
    <cfRule type="cellIs" dxfId="1900" priority="62" stopIfTrue="1" operator="equal">
      <formula>"c"</formula>
    </cfRule>
  </conditionalFormatting>
  <conditionalFormatting sqref="E29">
    <cfRule type="cellIs" dxfId="1899" priority="66" stopIfTrue="1" operator="equal">
      <formula>"c"</formula>
    </cfRule>
  </conditionalFormatting>
  <conditionalFormatting sqref="E30">
    <cfRule type="cellIs" dxfId="1898" priority="70" stopIfTrue="1" operator="equal">
      <formula>"c"</formula>
    </cfRule>
  </conditionalFormatting>
  <conditionalFormatting sqref="E31">
    <cfRule type="cellIs" dxfId="1897" priority="74" stopIfTrue="1" operator="equal">
      <formula>"c"</formula>
    </cfRule>
  </conditionalFormatting>
  <conditionalFormatting sqref="E32">
    <cfRule type="cellIs" dxfId="1896" priority="78" stopIfTrue="1" operator="equal">
      <formula>"c"</formula>
    </cfRule>
  </conditionalFormatting>
  <conditionalFormatting sqref="E33">
    <cfRule type="cellIs" dxfId="1895" priority="82" stopIfTrue="1" operator="equal">
      <formula>"c"</formula>
    </cfRule>
  </conditionalFormatting>
  <conditionalFormatting sqref="E38">
    <cfRule type="cellIs" dxfId="1894" priority="86" stopIfTrue="1" operator="equal">
      <formula>"c"</formula>
    </cfRule>
  </conditionalFormatting>
  <conditionalFormatting sqref="E4:E11 E13 E15:E17">
    <cfRule type="cellIs" dxfId="1893" priority="42" stopIfTrue="1" operator="equal">
      <formula>"c"</formula>
    </cfRule>
  </conditionalFormatting>
  <conditionalFormatting sqref="E52">
    <cfRule type="cellIs" dxfId="1892" priority="90" stopIfTrue="1" operator="equal">
      <formula>"c"</formula>
    </cfRule>
  </conditionalFormatting>
  <conditionalFormatting sqref="E59">
    <cfRule type="cellIs" dxfId="1891" priority="94" stopIfTrue="1" operator="equal">
      <formula>"c"</formula>
    </cfRule>
  </conditionalFormatting>
  <conditionalFormatting sqref="E73">
    <cfRule type="cellIs" dxfId="1890" priority="98" stopIfTrue="1" operator="equal">
      <formula>"c"</formula>
    </cfRule>
  </conditionalFormatting>
  <conditionalFormatting sqref="E74">
    <cfRule type="cellIs" dxfId="1889" priority="102" stopIfTrue="1" operator="equal">
      <formula>"c"</formula>
    </cfRule>
  </conditionalFormatting>
  <conditionalFormatting sqref="E83">
    <cfRule type="cellIs" dxfId="1888" priority="106" stopIfTrue="1" operator="equal">
      <formula>"c"</formula>
    </cfRule>
  </conditionalFormatting>
  <conditionalFormatting sqref="E84">
    <cfRule type="cellIs" dxfId="1887" priority="110" stopIfTrue="1" operator="equal">
      <formula>"c"</formula>
    </cfRule>
  </conditionalFormatting>
  <conditionalFormatting sqref="E85">
    <cfRule type="cellIs" dxfId="1886" priority="114" stopIfTrue="1" operator="equal">
      <formula>"c"</formula>
    </cfRule>
  </conditionalFormatting>
  <conditionalFormatting sqref="F14">
    <cfRule type="cellIs" dxfId="1885" priority="35" stopIfTrue="1" operator="equal">
      <formula>"d"</formula>
    </cfRule>
  </conditionalFormatting>
  <conditionalFormatting sqref="F18 F20:F124">
    <cfRule type="cellIs" dxfId="1884" priority="36" stopIfTrue="1" operator="equal">
      <formula>"d"</formula>
    </cfRule>
  </conditionalFormatting>
  <conditionalFormatting sqref="F19">
    <cfRule type="cellIs" dxfId="1883" priority="37" stopIfTrue="1" operator="equal">
      <formula>"d"</formula>
    </cfRule>
  </conditionalFormatting>
  <conditionalFormatting sqref="F4:F13 F15:F17">
    <cfRule type="cellIs" dxfId="1882" priority="33" stopIfTrue="1" operator="equal">
      <formula>"d"</formula>
    </cfRule>
  </conditionalFormatting>
  <conditionalFormatting sqref="E103">
    <cfRule type="cellIs" dxfId="1881" priority="120" stopIfTrue="1" operator="equal">
      <formula>"na"</formula>
    </cfRule>
  </conditionalFormatting>
  <conditionalFormatting sqref="E104">
    <cfRule type="cellIs" dxfId="1880" priority="124" stopIfTrue="1" operator="equal">
      <formula>"na"</formula>
    </cfRule>
  </conditionalFormatting>
  <conditionalFormatting sqref="E105">
    <cfRule type="cellIs" dxfId="1879" priority="128" stopIfTrue="1" operator="equal">
      <formula>"na"</formula>
    </cfRule>
  </conditionalFormatting>
  <conditionalFormatting sqref="E113">
    <cfRule type="cellIs" dxfId="1878" priority="132" stopIfTrue="1" operator="equal">
      <formula>"na"</formula>
    </cfRule>
  </conditionalFormatting>
  <conditionalFormatting sqref="E114">
    <cfRule type="cellIs" dxfId="1877" priority="136" stopIfTrue="1" operator="equal">
      <formula>"na"</formula>
    </cfRule>
  </conditionalFormatting>
  <conditionalFormatting sqref="E117">
    <cfRule type="cellIs" dxfId="1876" priority="3" stopIfTrue="1" operator="equal">
      <formula>"na"</formula>
    </cfRule>
  </conditionalFormatting>
  <conditionalFormatting sqref="E12">
    <cfRule type="cellIs" dxfId="1875" priority="48" stopIfTrue="1" operator="equal">
      <formula>"na"</formula>
    </cfRule>
  </conditionalFormatting>
  <conditionalFormatting sqref="E123">
    <cfRule type="cellIs" dxfId="1874" priority="7" stopIfTrue="1" operator="equal">
      <formula>"na"</formula>
    </cfRule>
  </conditionalFormatting>
  <conditionalFormatting sqref="E124">
    <cfRule type="cellIs" dxfId="1873" priority="11" stopIfTrue="1" operator="equal">
      <formula>"na"</formula>
    </cfRule>
  </conditionalFormatting>
  <conditionalFormatting sqref="E128">
    <cfRule type="cellIs" dxfId="1872" priority="15" stopIfTrue="1" operator="equal">
      <formula>"na"</formula>
    </cfRule>
  </conditionalFormatting>
  <conditionalFormatting sqref="E129">
    <cfRule type="cellIs" dxfId="1871" priority="19" stopIfTrue="1" operator="equal">
      <formula>"na"</formula>
    </cfRule>
  </conditionalFormatting>
  <conditionalFormatting sqref="E132">
    <cfRule type="cellIs" dxfId="1870" priority="23" stopIfTrue="1" operator="equal">
      <formula>"na"</formula>
    </cfRule>
  </conditionalFormatting>
  <conditionalFormatting sqref="E133">
    <cfRule type="cellIs" dxfId="1869" priority="27" stopIfTrue="1" operator="equal">
      <formula>"na"</formula>
    </cfRule>
  </conditionalFormatting>
  <conditionalFormatting sqref="E135">
    <cfRule type="cellIs" dxfId="1868" priority="31" stopIfTrue="1" operator="equal">
      <formula>"na"</formula>
    </cfRule>
  </conditionalFormatting>
  <conditionalFormatting sqref="E14">
    <cfRule type="cellIs" dxfId="1867" priority="52" stopIfTrue="1" operator="equal">
      <formula>"na"</formula>
    </cfRule>
  </conditionalFormatting>
  <conditionalFormatting sqref="E18 E20:E27 E34:E37 E39:E51 E53:E58 E60:E72 E75:E82 E86:E102 E106:E112 E115:E116 E118:E122">
    <cfRule type="cellIs" dxfId="1866" priority="56" stopIfTrue="1" operator="equal">
      <formula>"na"</formula>
    </cfRule>
  </conditionalFormatting>
  <conditionalFormatting sqref="E19">
    <cfRule type="cellIs" dxfId="1865" priority="60" stopIfTrue="1" operator="equal">
      <formula>"na"</formula>
    </cfRule>
  </conditionalFormatting>
  <conditionalFormatting sqref="E28">
    <cfRule type="cellIs" dxfId="1864" priority="64" stopIfTrue="1" operator="equal">
      <formula>"na"</formula>
    </cfRule>
  </conditionalFormatting>
  <conditionalFormatting sqref="E29">
    <cfRule type="cellIs" dxfId="1863" priority="68" stopIfTrue="1" operator="equal">
      <formula>"na"</formula>
    </cfRule>
  </conditionalFormatting>
  <conditionalFormatting sqref="E30">
    <cfRule type="cellIs" dxfId="1862" priority="72" stopIfTrue="1" operator="equal">
      <formula>"na"</formula>
    </cfRule>
  </conditionalFormatting>
  <conditionalFormatting sqref="E31">
    <cfRule type="cellIs" dxfId="1861" priority="76" stopIfTrue="1" operator="equal">
      <formula>"na"</formula>
    </cfRule>
  </conditionalFormatting>
  <conditionalFormatting sqref="E32">
    <cfRule type="cellIs" dxfId="1860" priority="80" stopIfTrue="1" operator="equal">
      <formula>"na"</formula>
    </cfRule>
  </conditionalFormatting>
  <conditionalFormatting sqref="E33">
    <cfRule type="cellIs" dxfId="1859" priority="84" stopIfTrue="1" operator="equal">
      <formula>"na"</formula>
    </cfRule>
  </conditionalFormatting>
  <conditionalFormatting sqref="E38">
    <cfRule type="cellIs" dxfId="1858" priority="88" stopIfTrue="1" operator="equal">
      <formula>"na"</formula>
    </cfRule>
  </conditionalFormatting>
  <conditionalFormatting sqref="E4:E11 E13 E15:E17">
    <cfRule type="cellIs" dxfId="1857" priority="44" stopIfTrue="1" operator="equal">
      <formula>"na"</formula>
    </cfRule>
  </conditionalFormatting>
  <conditionalFormatting sqref="E52">
    <cfRule type="cellIs" dxfId="1856" priority="92" stopIfTrue="1" operator="equal">
      <formula>"na"</formula>
    </cfRule>
  </conditionalFormatting>
  <conditionalFormatting sqref="E59">
    <cfRule type="cellIs" dxfId="1855" priority="96" stopIfTrue="1" operator="equal">
      <formula>"na"</formula>
    </cfRule>
  </conditionalFormatting>
  <conditionalFormatting sqref="E73">
    <cfRule type="cellIs" dxfId="1854" priority="100" stopIfTrue="1" operator="equal">
      <formula>"na"</formula>
    </cfRule>
  </conditionalFormatting>
  <conditionalFormatting sqref="E74">
    <cfRule type="cellIs" dxfId="1853" priority="104" stopIfTrue="1" operator="equal">
      <formula>"na"</formula>
    </cfRule>
  </conditionalFormatting>
  <conditionalFormatting sqref="E83">
    <cfRule type="cellIs" dxfId="1852" priority="108" stopIfTrue="1" operator="equal">
      <formula>"na"</formula>
    </cfRule>
  </conditionalFormatting>
  <conditionalFormatting sqref="E84">
    <cfRule type="cellIs" dxfId="1851" priority="112" stopIfTrue="1" operator="equal">
      <formula>"na"</formula>
    </cfRule>
  </conditionalFormatting>
  <conditionalFormatting sqref="E85">
    <cfRule type="cellIs" dxfId="1850" priority="116" stopIfTrue="1" operator="equal">
      <formula>"na"</formula>
    </cfRule>
  </conditionalFormatting>
  <conditionalFormatting sqref="E103">
    <cfRule type="cellIs" dxfId="1849" priority="119" stopIfTrue="1" operator="equal">
      <formula>"nc"</formula>
    </cfRule>
  </conditionalFormatting>
  <conditionalFormatting sqref="E104">
    <cfRule type="cellIs" dxfId="1848" priority="123" stopIfTrue="1" operator="equal">
      <formula>"nc"</formula>
    </cfRule>
  </conditionalFormatting>
  <conditionalFormatting sqref="E105">
    <cfRule type="cellIs" dxfId="1847" priority="127" stopIfTrue="1" operator="equal">
      <formula>"nc"</formula>
    </cfRule>
  </conditionalFormatting>
  <conditionalFormatting sqref="E113">
    <cfRule type="cellIs" dxfId="1846" priority="131" stopIfTrue="1" operator="equal">
      <formula>"nc"</formula>
    </cfRule>
  </conditionalFormatting>
  <conditionalFormatting sqref="E114">
    <cfRule type="cellIs" dxfId="1845" priority="135" stopIfTrue="1" operator="equal">
      <formula>"nc"</formula>
    </cfRule>
  </conditionalFormatting>
  <conditionalFormatting sqref="E117">
    <cfRule type="cellIs" dxfId="1844" priority="2" stopIfTrue="1" operator="equal">
      <formula>"nc"</formula>
    </cfRule>
  </conditionalFormatting>
  <conditionalFormatting sqref="E12">
    <cfRule type="cellIs" dxfId="1843" priority="47" stopIfTrue="1" operator="equal">
      <formula>"nc"</formula>
    </cfRule>
  </conditionalFormatting>
  <conditionalFormatting sqref="E123">
    <cfRule type="cellIs" dxfId="1842" priority="6" stopIfTrue="1" operator="equal">
      <formula>"nc"</formula>
    </cfRule>
  </conditionalFormatting>
  <conditionalFormatting sqref="E124">
    <cfRule type="cellIs" dxfId="1841" priority="10" stopIfTrue="1" operator="equal">
      <formula>"nc"</formula>
    </cfRule>
  </conditionalFormatting>
  <conditionalFormatting sqref="E128">
    <cfRule type="cellIs" dxfId="1840" priority="14" stopIfTrue="1" operator="equal">
      <formula>"nc"</formula>
    </cfRule>
  </conditionalFormatting>
  <conditionalFormatting sqref="E129">
    <cfRule type="cellIs" dxfId="1839" priority="18" stopIfTrue="1" operator="equal">
      <formula>"nc"</formula>
    </cfRule>
  </conditionalFormatting>
  <conditionalFormatting sqref="E132">
    <cfRule type="cellIs" dxfId="1838" priority="22" stopIfTrue="1" operator="equal">
      <formula>"nc"</formula>
    </cfRule>
  </conditionalFormatting>
  <conditionalFormatting sqref="E133">
    <cfRule type="cellIs" dxfId="1837" priority="26" stopIfTrue="1" operator="equal">
      <formula>"nc"</formula>
    </cfRule>
  </conditionalFormatting>
  <conditionalFormatting sqref="E135">
    <cfRule type="cellIs" dxfId="1836" priority="30" stopIfTrue="1" operator="equal">
      <formula>"nc"</formula>
    </cfRule>
  </conditionalFormatting>
  <conditionalFormatting sqref="E14">
    <cfRule type="cellIs" dxfId="1835" priority="51" stopIfTrue="1" operator="equal">
      <formula>"nc"</formula>
    </cfRule>
  </conditionalFormatting>
  <conditionalFormatting sqref="E18 E20:E27 E34:E37 E39:E51 E53:E58 E60:E72 E75:E82 E86:E102 E106:E112 E115:E116 E118:E122">
    <cfRule type="cellIs" dxfId="1834" priority="55" stopIfTrue="1" operator="equal">
      <formula>"nc"</formula>
    </cfRule>
  </conditionalFormatting>
  <conditionalFormatting sqref="E19">
    <cfRule type="cellIs" dxfId="1833" priority="59" stopIfTrue="1" operator="equal">
      <formula>"nc"</formula>
    </cfRule>
  </conditionalFormatting>
  <conditionalFormatting sqref="E28">
    <cfRule type="cellIs" dxfId="1832" priority="63" stopIfTrue="1" operator="equal">
      <formula>"nc"</formula>
    </cfRule>
  </conditionalFormatting>
  <conditionalFormatting sqref="E29">
    <cfRule type="cellIs" dxfId="1831" priority="67" stopIfTrue="1" operator="equal">
      <formula>"nc"</formula>
    </cfRule>
  </conditionalFormatting>
  <conditionalFormatting sqref="E30">
    <cfRule type="cellIs" dxfId="1830" priority="71" stopIfTrue="1" operator="equal">
      <formula>"nc"</formula>
    </cfRule>
  </conditionalFormatting>
  <conditionalFormatting sqref="E31">
    <cfRule type="cellIs" dxfId="1829" priority="75" stopIfTrue="1" operator="equal">
      <formula>"nc"</formula>
    </cfRule>
  </conditionalFormatting>
  <conditionalFormatting sqref="E32">
    <cfRule type="cellIs" dxfId="1828" priority="79" stopIfTrue="1" operator="equal">
      <formula>"nc"</formula>
    </cfRule>
  </conditionalFormatting>
  <conditionalFormatting sqref="E33">
    <cfRule type="cellIs" dxfId="1827" priority="83" stopIfTrue="1" operator="equal">
      <formula>"nc"</formula>
    </cfRule>
  </conditionalFormatting>
  <conditionalFormatting sqref="E38">
    <cfRule type="cellIs" dxfId="1826" priority="87" stopIfTrue="1" operator="equal">
      <formula>"nc"</formula>
    </cfRule>
  </conditionalFormatting>
  <conditionalFormatting sqref="E4:E11 E13 E15:E17">
    <cfRule type="cellIs" dxfId="1825" priority="43" stopIfTrue="1" operator="equal">
      <formula>"nc"</formula>
    </cfRule>
  </conditionalFormatting>
  <conditionalFormatting sqref="E52">
    <cfRule type="cellIs" dxfId="1824" priority="91" stopIfTrue="1" operator="equal">
      <formula>"nc"</formula>
    </cfRule>
  </conditionalFormatting>
  <conditionalFormatting sqref="E59">
    <cfRule type="cellIs" dxfId="1823" priority="95" stopIfTrue="1" operator="equal">
      <formula>"nc"</formula>
    </cfRule>
  </conditionalFormatting>
  <conditionalFormatting sqref="E73">
    <cfRule type="cellIs" dxfId="1822" priority="99" stopIfTrue="1" operator="equal">
      <formula>"nc"</formula>
    </cfRule>
  </conditionalFormatting>
  <conditionalFormatting sqref="E74">
    <cfRule type="cellIs" dxfId="1821" priority="103" stopIfTrue="1" operator="equal">
      <formula>"nc"</formula>
    </cfRule>
  </conditionalFormatting>
  <conditionalFormatting sqref="E83">
    <cfRule type="cellIs" dxfId="1820" priority="107" stopIfTrue="1" operator="equal">
      <formula>"nc"</formula>
    </cfRule>
  </conditionalFormatting>
  <conditionalFormatting sqref="E84">
    <cfRule type="cellIs" dxfId="1819" priority="111" stopIfTrue="1" operator="equal">
      <formula>"nc"</formula>
    </cfRule>
  </conditionalFormatting>
  <conditionalFormatting sqref="E85">
    <cfRule type="cellIs" dxfId="1818" priority="115" stopIfTrue="1" operator="equal">
      <formula>"nc"</formula>
    </cfRule>
  </conditionalFormatting>
  <conditionalFormatting sqref="E103">
    <cfRule type="cellIs" dxfId="1817" priority="121" stopIfTrue="1" operator="equal">
      <formula>"nt"</formula>
    </cfRule>
  </conditionalFormatting>
  <conditionalFormatting sqref="E104">
    <cfRule type="cellIs" dxfId="1816" priority="125" stopIfTrue="1" operator="equal">
      <formula>"nt"</formula>
    </cfRule>
  </conditionalFormatting>
  <conditionalFormatting sqref="E105">
    <cfRule type="cellIs" dxfId="1815" priority="129" stopIfTrue="1" operator="equal">
      <formula>"nt"</formula>
    </cfRule>
  </conditionalFormatting>
  <conditionalFormatting sqref="E113">
    <cfRule type="cellIs" dxfId="1814" priority="133" stopIfTrue="1" operator="equal">
      <formula>"nt"</formula>
    </cfRule>
  </conditionalFormatting>
  <conditionalFormatting sqref="E114">
    <cfRule type="cellIs" dxfId="1813" priority="137" stopIfTrue="1" operator="equal">
      <formula>"nt"</formula>
    </cfRule>
  </conditionalFormatting>
  <conditionalFormatting sqref="E117">
    <cfRule type="cellIs" dxfId="1812" priority="4" stopIfTrue="1" operator="equal">
      <formula>"nt"</formula>
    </cfRule>
  </conditionalFormatting>
  <conditionalFormatting sqref="E12">
    <cfRule type="cellIs" dxfId="1811" priority="49" stopIfTrue="1" operator="equal">
      <formula>"nt"</formula>
    </cfRule>
  </conditionalFormatting>
  <conditionalFormatting sqref="E123">
    <cfRule type="cellIs" dxfId="1810" priority="8" stopIfTrue="1" operator="equal">
      <formula>"nt"</formula>
    </cfRule>
  </conditionalFormatting>
  <conditionalFormatting sqref="E124">
    <cfRule type="cellIs" dxfId="1809" priority="12" stopIfTrue="1" operator="equal">
      <formula>"nt"</formula>
    </cfRule>
  </conditionalFormatting>
  <conditionalFormatting sqref="E128">
    <cfRule type="cellIs" dxfId="1808" priority="16" stopIfTrue="1" operator="equal">
      <formula>"nt"</formula>
    </cfRule>
  </conditionalFormatting>
  <conditionalFormatting sqref="E129">
    <cfRule type="cellIs" dxfId="1807" priority="20" stopIfTrue="1" operator="equal">
      <formula>"nt"</formula>
    </cfRule>
  </conditionalFormatting>
  <conditionalFormatting sqref="E132">
    <cfRule type="cellIs" dxfId="1806" priority="24" stopIfTrue="1" operator="equal">
      <formula>"nt"</formula>
    </cfRule>
  </conditionalFormatting>
  <conditionalFormatting sqref="E133">
    <cfRule type="cellIs" dxfId="1805" priority="28" stopIfTrue="1" operator="equal">
      <formula>"nt"</formula>
    </cfRule>
  </conditionalFormatting>
  <conditionalFormatting sqref="E135">
    <cfRule type="cellIs" dxfId="1804" priority="32" stopIfTrue="1" operator="equal">
      <formula>"nt"</formula>
    </cfRule>
  </conditionalFormatting>
  <conditionalFormatting sqref="E14">
    <cfRule type="cellIs" dxfId="1803" priority="53" stopIfTrue="1" operator="equal">
      <formula>"nt"</formula>
    </cfRule>
  </conditionalFormatting>
  <conditionalFormatting sqref="E18 E20:E27 E34:E37 E39:E51 E53:E58 E60:E72 E75:E82 E86:E102 E106:E112 E115:E116 E118:E122">
    <cfRule type="cellIs" dxfId="1802" priority="57" stopIfTrue="1" operator="equal">
      <formula>"nt"</formula>
    </cfRule>
  </conditionalFormatting>
  <conditionalFormatting sqref="E19">
    <cfRule type="cellIs" dxfId="1801" priority="61" stopIfTrue="1" operator="equal">
      <formula>"nt"</formula>
    </cfRule>
  </conditionalFormatting>
  <conditionalFormatting sqref="E28">
    <cfRule type="cellIs" dxfId="1800" priority="65" stopIfTrue="1" operator="equal">
      <formula>"nt"</formula>
    </cfRule>
  </conditionalFormatting>
  <conditionalFormatting sqref="E29">
    <cfRule type="cellIs" dxfId="1799" priority="69" stopIfTrue="1" operator="equal">
      <formula>"nt"</formula>
    </cfRule>
  </conditionalFormatting>
  <conditionalFormatting sqref="E30">
    <cfRule type="cellIs" dxfId="1798" priority="73" stopIfTrue="1" operator="equal">
      <formula>"nt"</formula>
    </cfRule>
  </conditionalFormatting>
  <conditionalFormatting sqref="E31">
    <cfRule type="cellIs" dxfId="1797" priority="77" stopIfTrue="1" operator="equal">
      <formula>"nt"</formula>
    </cfRule>
  </conditionalFormatting>
  <conditionalFormatting sqref="E32">
    <cfRule type="cellIs" dxfId="1796" priority="81" stopIfTrue="1" operator="equal">
      <formula>"nt"</formula>
    </cfRule>
  </conditionalFormatting>
  <conditionalFormatting sqref="E33">
    <cfRule type="cellIs" dxfId="1795" priority="85" stopIfTrue="1" operator="equal">
      <formula>"nt"</formula>
    </cfRule>
  </conditionalFormatting>
  <conditionalFormatting sqref="E38">
    <cfRule type="cellIs" dxfId="1794" priority="89" stopIfTrue="1" operator="equal">
      <formula>"nt"</formula>
    </cfRule>
  </conditionalFormatting>
  <conditionalFormatting sqref="E4:E11 E13 E15:E17">
    <cfRule type="cellIs" dxfId="1793" priority="45" stopIfTrue="1" operator="equal">
      <formula>"nt"</formula>
    </cfRule>
  </conditionalFormatting>
  <conditionalFormatting sqref="E52">
    <cfRule type="cellIs" dxfId="1792" priority="93" stopIfTrue="1" operator="equal">
      <formula>"nt"</formula>
    </cfRule>
  </conditionalFormatting>
  <conditionalFormatting sqref="E59">
    <cfRule type="cellIs" dxfId="1791" priority="97" stopIfTrue="1" operator="equal">
      <formula>"nt"</formula>
    </cfRule>
  </conditionalFormatting>
  <conditionalFormatting sqref="E73">
    <cfRule type="cellIs" dxfId="1790" priority="101" stopIfTrue="1" operator="equal">
      <formula>"nt"</formula>
    </cfRule>
  </conditionalFormatting>
  <conditionalFormatting sqref="E74">
    <cfRule type="cellIs" dxfId="1789" priority="105" stopIfTrue="1" operator="equal">
      <formula>"nt"</formula>
    </cfRule>
  </conditionalFormatting>
  <conditionalFormatting sqref="E83">
    <cfRule type="cellIs" dxfId="1788" priority="109" stopIfTrue="1" operator="equal">
      <formula>"nt"</formula>
    </cfRule>
  </conditionalFormatting>
  <conditionalFormatting sqref="E84">
    <cfRule type="cellIs" dxfId="1787" priority="113" stopIfTrue="1" operator="equal">
      <formula>"nt"</formula>
    </cfRule>
  </conditionalFormatting>
  <conditionalFormatting sqref="E85">
    <cfRule type="cellIs" dxfId="1786"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0A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0A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0A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0A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0A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CONCATENATE(Échantillon!B16," : ",Échantillon!C16)</f>
        <v>Changement d'adresse : http://www.site.fr/changementdadresse.html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1780" priority="118" stopIfTrue="1" operator="equal">
      <formula>"c"</formula>
    </cfRule>
  </conditionalFormatting>
  <conditionalFormatting sqref="E104">
    <cfRule type="cellIs" dxfId="1779" priority="122" stopIfTrue="1" operator="equal">
      <formula>"c"</formula>
    </cfRule>
  </conditionalFormatting>
  <conditionalFormatting sqref="E105">
    <cfRule type="cellIs" dxfId="1778" priority="126" stopIfTrue="1" operator="equal">
      <formula>"c"</formula>
    </cfRule>
  </conditionalFormatting>
  <conditionalFormatting sqref="E113">
    <cfRule type="cellIs" dxfId="1777" priority="130" stopIfTrue="1" operator="equal">
      <formula>"c"</formula>
    </cfRule>
  </conditionalFormatting>
  <conditionalFormatting sqref="E114">
    <cfRule type="cellIs" dxfId="1776" priority="134" stopIfTrue="1" operator="equal">
      <formula>"c"</formula>
    </cfRule>
  </conditionalFormatting>
  <conditionalFormatting sqref="E117">
    <cfRule type="cellIs" dxfId="1775" priority="1" stopIfTrue="1" operator="equal">
      <formula>"c"</formula>
    </cfRule>
  </conditionalFormatting>
  <conditionalFormatting sqref="E12">
    <cfRule type="cellIs" dxfId="1774" priority="46" stopIfTrue="1" operator="equal">
      <formula>"c"</formula>
    </cfRule>
  </conditionalFormatting>
  <conditionalFormatting sqref="E123">
    <cfRule type="cellIs" dxfId="1773" priority="5" stopIfTrue="1" operator="equal">
      <formula>"c"</formula>
    </cfRule>
  </conditionalFormatting>
  <conditionalFormatting sqref="E124">
    <cfRule type="cellIs" dxfId="1772" priority="9" stopIfTrue="1" operator="equal">
      <formula>"c"</formula>
    </cfRule>
  </conditionalFormatting>
  <conditionalFormatting sqref="E128">
    <cfRule type="cellIs" dxfId="1771" priority="13" stopIfTrue="1" operator="equal">
      <formula>"c"</formula>
    </cfRule>
  </conditionalFormatting>
  <conditionalFormatting sqref="E129">
    <cfRule type="cellIs" dxfId="1770" priority="17" stopIfTrue="1" operator="equal">
      <formula>"c"</formula>
    </cfRule>
  </conditionalFormatting>
  <conditionalFormatting sqref="E132">
    <cfRule type="cellIs" dxfId="1769" priority="21" stopIfTrue="1" operator="equal">
      <formula>"c"</formula>
    </cfRule>
  </conditionalFormatting>
  <conditionalFormatting sqref="E133">
    <cfRule type="cellIs" dxfId="1768" priority="25" stopIfTrue="1" operator="equal">
      <formula>"c"</formula>
    </cfRule>
  </conditionalFormatting>
  <conditionalFormatting sqref="E135">
    <cfRule type="cellIs" dxfId="1767" priority="29" stopIfTrue="1" operator="equal">
      <formula>"c"</formula>
    </cfRule>
  </conditionalFormatting>
  <conditionalFormatting sqref="E14">
    <cfRule type="cellIs" dxfId="1766" priority="50" stopIfTrue="1" operator="equal">
      <formula>"c"</formula>
    </cfRule>
  </conditionalFormatting>
  <conditionalFormatting sqref="E18 E20:E27 E34:E37 E39:E51 E53:E58 E60:E72 E75:E82 E86:E102 E106:E112 E115:E116 E118:E122">
    <cfRule type="cellIs" dxfId="1765" priority="54" stopIfTrue="1" operator="equal">
      <formula>"c"</formula>
    </cfRule>
  </conditionalFormatting>
  <conditionalFormatting sqref="E19">
    <cfRule type="cellIs" dxfId="1764" priority="58" stopIfTrue="1" operator="equal">
      <formula>"c"</formula>
    </cfRule>
  </conditionalFormatting>
  <conditionalFormatting sqref="E28">
    <cfRule type="cellIs" dxfId="1763" priority="62" stopIfTrue="1" operator="equal">
      <formula>"c"</formula>
    </cfRule>
  </conditionalFormatting>
  <conditionalFormatting sqref="E29">
    <cfRule type="cellIs" dxfId="1762" priority="66" stopIfTrue="1" operator="equal">
      <formula>"c"</formula>
    </cfRule>
  </conditionalFormatting>
  <conditionalFormatting sqref="E30">
    <cfRule type="cellIs" dxfId="1761" priority="70" stopIfTrue="1" operator="equal">
      <formula>"c"</formula>
    </cfRule>
  </conditionalFormatting>
  <conditionalFormatting sqref="E31">
    <cfRule type="cellIs" dxfId="1760" priority="74" stopIfTrue="1" operator="equal">
      <formula>"c"</formula>
    </cfRule>
  </conditionalFormatting>
  <conditionalFormatting sqref="E32">
    <cfRule type="cellIs" dxfId="1759" priority="78" stopIfTrue="1" operator="equal">
      <formula>"c"</formula>
    </cfRule>
  </conditionalFormatting>
  <conditionalFormatting sqref="E33">
    <cfRule type="cellIs" dxfId="1758" priority="82" stopIfTrue="1" operator="equal">
      <formula>"c"</formula>
    </cfRule>
  </conditionalFormatting>
  <conditionalFormatting sqref="E38">
    <cfRule type="cellIs" dxfId="1757" priority="86" stopIfTrue="1" operator="equal">
      <formula>"c"</formula>
    </cfRule>
  </conditionalFormatting>
  <conditionalFormatting sqref="E4:E11 E13 E15:E17">
    <cfRule type="cellIs" dxfId="1756" priority="42" stopIfTrue="1" operator="equal">
      <formula>"c"</formula>
    </cfRule>
  </conditionalFormatting>
  <conditionalFormatting sqref="E52">
    <cfRule type="cellIs" dxfId="1755" priority="90" stopIfTrue="1" operator="equal">
      <formula>"c"</formula>
    </cfRule>
  </conditionalFormatting>
  <conditionalFormatting sqref="E59">
    <cfRule type="cellIs" dxfId="1754" priority="94" stopIfTrue="1" operator="equal">
      <formula>"c"</formula>
    </cfRule>
  </conditionalFormatting>
  <conditionalFormatting sqref="E73">
    <cfRule type="cellIs" dxfId="1753" priority="98" stopIfTrue="1" operator="equal">
      <formula>"c"</formula>
    </cfRule>
  </conditionalFormatting>
  <conditionalFormatting sqref="E74">
    <cfRule type="cellIs" dxfId="1752" priority="102" stopIfTrue="1" operator="equal">
      <formula>"c"</formula>
    </cfRule>
  </conditionalFormatting>
  <conditionalFormatting sqref="E83">
    <cfRule type="cellIs" dxfId="1751" priority="106" stopIfTrue="1" operator="equal">
      <formula>"c"</formula>
    </cfRule>
  </conditionalFormatting>
  <conditionalFormatting sqref="E84">
    <cfRule type="cellIs" dxfId="1750" priority="110" stopIfTrue="1" operator="equal">
      <formula>"c"</formula>
    </cfRule>
  </conditionalFormatting>
  <conditionalFormatting sqref="E85">
    <cfRule type="cellIs" dxfId="1749" priority="114" stopIfTrue="1" operator="equal">
      <formula>"c"</formula>
    </cfRule>
  </conditionalFormatting>
  <conditionalFormatting sqref="F14">
    <cfRule type="cellIs" dxfId="1748" priority="35" stopIfTrue="1" operator="equal">
      <formula>"d"</formula>
    </cfRule>
  </conditionalFormatting>
  <conditionalFormatting sqref="F18 F20:F124">
    <cfRule type="cellIs" dxfId="1747" priority="36" stopIfTrue="1" operator="equal">
      <formula>"d"</formula>
    </cfRule>
  </conditionalFormatting>
  <conditionalFormatting sqref="F19">
    <cfRule type="cellIs" dxfId="1746" priority="37" stopIfTrue="1" operator="equal">
      <formula>"d"</formula>
    </cfRule>
  </conditionalFormatting>
  <conditionalFormatting sqref="F4:F13 F15:F17">
    <cfRule type="cellIs" dxfId="1745" priority="33" stopIfTrue="1" operator="equal">
      <formula>"d"</formula>
    </cfRule>
  </conditionalFormatting>
  <conditionalFormatting sqref="E103">
    <cfRule type="cellIs" dxfId="1744" priority="120" stopIfTrue="1" operator="equal">
      <formula>"na"</formula>
    </cfRule>
  </conditionalFormatting>
  <conditionalFormatting sqref="E104">
    <cfRule type="cellIs" dxfId="1743" priority="124" stopIfTrue="1" operator="equal">
      <formula>"na"</formula>
    </cfRule>
  </conditionalFormatting>
  <conditionalFormatting sqref="E105">
    <cfRule type="cellIs" dxfId="1742" priority="128" stopIfTrue="1" operator="equal">
      <formula>"na"</formula>
    </cfRule>
  </conditionalFormatting>
  <conditionalFormatting sqref="E113">
    <cfRule type="cellIs" dxfId="1741" priority="132" stopIfTrue="1" operator="equal">
      <formula>"na"</formula>
    </cfRule>
  </conditionalFormatting>
  <conditionalFormatting sqref="E114">
    <cfRule type="cellIs" dxfId="1740" priority="136" stopIfTrue="1" operator="equal">
      <formula>"na"</formula>
    </cfRule>
  </conditionalFormatting>
  <conditionalFormatting sqref="E117">
    <cfRule type="cellIs" dxfId="1739" priority="3" stopIfTrue="1" operator="equal">
      <formula>"na"</formula>
    </cfRule>
  </conditionalFormatting>
  <conditionalFormatting sqref="E12">
    <cfRule type="cellIs" dxfId="1738" priority="48" stopIfTrue="1" operator="equal">
      <formula>"na"</formula>
    </cfRule>
  </conditionalFormatting>
  <conditionalFormatting sqref="E123">
    <cfRule type="cellIs" dxfId="1737" priority="7" stopIfTrue="1" operator="equal">
      <formula>"na"</formula>
    </cfRule>
  </conditionalFormatting>
  <conditionalFormatting sqref="E124">
    <cfRule type="cellIs" dxfId="1736" priority="11" stopIfTrue="1" operator="equal">
      <formula>"na"</formula>
    </cfRule>
  </conditionalFormatting>
  <conditionalFormatting sqref="E128">
    <cfRule type="cellIs" dxfId="1735" priority="15" stopIfTrue="1" operator="equal">
      <formula>"na"</formula>
    </cfRule>
  </conditionalFormatting>
  <conditionalFormatting sqref="E129">
    <cfRule type="cellIs" dxfId="1734" priority="19" stopIfTrue="1" operator="equal">
      <formula>"na"</formula>
    </cfRule>
  </conditionalFormatting>
  <conditionalFormatting sqref="E132">
    <cfRule type="cellIs" dxfId="1733" priority="23" stopIfTrue="1" operator="equal">
      <formula>"na"</formula>
    </cfRule>
  </conditionalFormatting>
  <conditionalFormatting sqref="E133">
    <cfRule type="cellIs" dxfId="1732" priority="27" stopIfTrue="1" operator="equal">
      <formula>"na"</formula>
    </cfRule>
  </conditionalFormatting>
  <conditionalFormatting sqref="E135">
    <cfRule type="cellIs" dxfId="1731" priority="31" stopIfTrue="1" operator="equal">
      <formula>"na"</formula>
    </cfRule>
  </conditionalFormatting>
  <conditionalFormatting sqref="E14">
    <cfRule type="cellIs" dxfId="1730" priority="52" stopIfTrue="1" operator="equal">
      <formula>"na"</formula>
    </cfRule>
  </conditionalFormatting>
  <conditionalFormatting sqref="E18 E20:E27 E34:E37 E39:E51 E53:E58 E60:E72 E75:E82 E86:E102 E106:E112 E115:E116 E118:E122">
    <cfRule type="cellIs" dxfId="1729" priority="56" stopIfTrue="1" operator="equal">
      <formula>"na"</formula>
    </cfRule>
  </conditionalFormatting>
  <conditionalFormatting sqref="E19">
    <cfRule type="cellIs" dxfId="1728" priority="60" stopIfTrue="1" operator="equal">
      <formula>"na"</formula>
    </cfRule>
  </conditionalFormatting>
  <conditionalFormatting sqref="E28">
    <cfRule type="cellIs" dxfId="1727" priority="64" stopIfTrue="1" operator="equal">
      <formula>"na"</formula>
    </cfRule>
  </conditionalFormatting>
  <conditionalFormatting sqref="E29">
    <cfRule type="cellIs" dxfId="1726" priority="68" stopIfTrue="1" operator="equal">
      <formula>"na"</formula>
    </cfRule>
  </conditionalFormatting>
  <conditionalFormatting sqref="E30">
    <cfRule type="cellIs" dxfId="1725" priority="72" stopIfTrue="1" operator="equal">
      <formula>"na"</formula>
    </cfRule>
  </conditionalFormatting>
  <conditionalFormatting sqref="E31">
    <cfRule type="cellIs" dxfId="1724" priority="76" stopIfTrue="1" operator="equal">
      <formula>"na"</formula>
    </cfRule>
  </conditionalFormatting>
  <conditionalFormatting sqref="E32">
    <cfRule type="cellIs" dxfId="1723" priority="80" stopIfTrue="1" operator="equal">
      <formula>"na"</formula>
    </cfRule>
  </conditionalFormatting>
  <conditionalFormatting sqref="E33">
    <cfRule type="cellIs" dxfId="1722" priority="84" stopIfTrue="1" operator="equal">
      <formula>"na"</formula>
    </cfRule>
  </conditionalFormatting>
  <conditionalFormatting sqref="E38">
    <cfRule type="cellIs" dxfId="1721" priority="88" stopIfTrue="1" operator="equal">
      <formula>"na"</formula>
    </cfRule>
  </conditionalFormatting>
  <conditionalFormatting sqref="E4:E11 E13 E15:E17">
    <cfRule type="cellIs" dxfId="1720" priority="44" stopIfTrue="1" operator="equal">
      <formula>"na"</formula>
    </cfRule>
  </conditionalFormatting>
  <conditionalFormatting sqref="E52">
    <cfRule type="cellIs" dxfId="1719" priority="92" stopIfTrue="1" operator="equal">
      <formula>"na"</formula>
    </cfRule>
  </conditionalFormatting>
  <conditionalFormatting sqref="E59">
    <cfRule type="cellIs" dxfId="1718" priority="96" stopIfTrue="1" operator="equal">
      <formula>"na"</formula>
    </cfRule>
  </conditionalFormatting>
  <conditionalFormatting sqref="E73">
    <cfRule type="cellIs" dxfId="1717" priority="100" stopIfTrue="1" operator="equal">
      <formula>"na"</formula>
    </cfRule>
  </conditionalFormatting>
  <conditionalFormatting sqref="E74">
    <cfRule type="cellIs" dxfId="1716" priority="104" stopIfTrue="1" operator="equal">
      <formula>"na"</formula>
    </cfRule>
  </conditionalFormatting>
  <conditionalFormatting sqref="E83">
    <cfRule type="cellIs" dxfId="1715" priority="108" stopIfTrue="1" operator="equal">
      <formula>"na"</formula>
    </cfRule>
  </conditionalFormatting>
  <conditionalFormatting sqref="E84">
    <cfRule type="cellIs" dxfId="1714" priority="112" stopIfTrue="1" operator="equal">
      <formula>"na"</formula>
    </cfRule>
  </conditionalFormatting>
  <conditionalFormatting sqref="E85">
    <cfRule type="cellIs" dxfId="1713" priority="116" stopIfTrue="1" operator="equal">
      <formula>"na"</formula>
    </cfRule>
  </conditionalFormatting>
  <conditionalFormatting sqref="E103">
    <cfRule type="cellIs" dxfId="1712" priority="119" stopIfTrue="1" operator="equal">
      <formula>"nc"</formula>
    </cfRule>
  </conditionalFormatting>
  <conditionalFormatting sqref="E104">
    <cfRule type="cellIs" dxfId="1711" priority="123" stopIfTrue="1" operator="equal">
      <formula>"nc"</formula>
    </cfRule>
  </conditionalFormatting>
  <conditionalFormatting sqref="E105">
    <cfRule type="cellIs" dxfId="1710" priority="127" stopIfTrue="1" operator="equal">
      <formula>"nc"</formula>
    </cfRule>
  </conditionalFormatting>
  <conditionalFormatting sqref="E113">
    <cfRule type="cellIs" dxfId="1709" priority="131" stopIfTrue="1" operator="equal">
      <formula>"nc"</formula>
    </cfRule>
  </conditionalFormatting>
  <conditionalFormatting sqref="E114">
    <cfRule type="cellIs" dxfId="1708" priority="135" stopIfTrue="1" operator="equal">
      <formula>"nc"</formula>
    </cfRule>
  </conditionalFormatting>
  <conditionalFormatting sqref="E117">
    <cfRule type="cellIs" dxfId="1707" priority="2" stopIfTrue="1" operator="equal">
      <formula>"nc"</formula>
    </cfRule>
  </conditionalFormatting>
  <conditionalFormatting sqref="E12">
    <cfRule type="cellIs" dxfId="1706" priority="47" stopIfTrue="1" operator="equal">
      <formula>"nc"</formula>
    </cfRule>
  </conditionalFormatting>
  <conditionalFormatting sqref="E123">
    <cfRule type="cellIs" dxfId="1705" priority="6" stopIfTrue="1" operator="equal">
      <formula>"nc"</formula>
    </cfRule>
  </conditionalFormatting>
  <conditionalFormatting sqref="E124">
    <cfRule type="cellIs" dxfId="1704" priority="10" stopIfTrue="1" operator="equal">
      <formula>"nc"</formula>
    </cfRule>
  </conditionalFormatting>
  <conditionalFormatting sqref="E128">
    <cfRule type="cellIs" dxfId="1703" priority="14" stopIfTrue="1" operator="equal">
      <formula>"nc"</formula>
    </cfRule>
  </conditionalFormatting>
  <conditionalFormatting sqref="E129">
    <cfRule type="cellIs" dxfId="1702" priority="18" stopIfTrue="1" operator="equal">
      <formula>"nc"</formula>
    </cfRule>
  </conditionalFormatting>
  <conditionalFormatting sqref="E132">
    <cfRule type="cellIs" dxfId="1701" priority="22" stopIfTrue="1" operator="equal">
      <formula>"nc"</formula>
    </cfRule>
  </conditionalFormatting>
  <conditionalFormatting sqref="E133">
    <cfRule type="cellIs" dxfId="1700" priority="26" stopIfTrue="1" operator="equal">
      <formula>"nc"</formula>
    </cfRule>
  </conditionalFormatting>
  <conditionalFormatting sqref="E135">
    <cfRule type="cellIs" dxfId="1699" priority="30" stopIfTrue="1" operator="equal">
      <formula>"nc"</formula>
    </cfRule>
  </conditionalFormatting>
  <conditionalFormatting sqref="E14">
    <cfRule type="cellIs" dxfId="1698" priority="51" stopIfTrue="1" operator="equal">
      <formula>"nc"</formula>
    </cfRule>
  </conditionalFormatting>
  <conditionalFormatting sqref="E18 E20:E27 E34:E37 E39:E51 E53:E58 E60:E72 E75:E82 E86:E102 E106:E112 E115:E116 E118:E122">
    <cfRule type="cellIs" dxfId="1697" priority="55" stopIfTrue="1" operator="equal">
      <formula>"nc"</formula>
    </cfRule>
  </conditionalFormatting>
  <conditionalFormatting sqref="E19">
    <cfRule type="cellIs" dxfId="1696" priority="59" stopIfTrue="1" operator="equal">
      <formula>"nc"</formula>
    </cfRule>
  </conditionalFormatting>
  <conditionalFormatting sqref="E28">
    <cfRule type="cellIs" dxfId="1695" priority="63" stopIfTrue="1" operator="equal">
      <formula>"nc"</formula>
    </cfRule>
  </conditionalFormatting>
  <conditionalFormatting sqref="E29">
    <cfRule type="cellIs" dxfId="1694" priority="67" stopIfTrue="1" operator="equal">
      <formula>"nc"</formula>
    </cfRule>
  </conditionalFormatting>
  <conditionalFormatting sqref="E30">
    <cfRule type="cellIs" dxfId="1693" priority="71" stopIfTrue="1" operator="equal">
      <formula>"nc"</formula>
    </cfRule>
  </conditionalFormatting>
  <conditionalFormatting sqref="E31">
    <cfRule type="cellIs" dxfId="1692" priority="75" stopIfTrue="1" operator="equal">
      <formula>"nc"</formula>
    </cfRule>
  </conditionalFormatting>
  <conditionalFormatting sqref="E32">
    <cfRule type="cellIs" dxfId="1691" priority="79" stopIfTrue="1" operator="equal">
      <formula>"nc"</formula>
    </cfRule>
  </conditionalFormatting>
  <conditionalFormatting sqref="E33">
    <cfRule type="cellIs" dxfId="1690" priority="83" stopIfTrue="1" operator="equal">
      <formula>"nc"</formula>
    </cfRule>
  </conditionalFormatting>
  <conditionalFormatting sqref="E38">
    <cfRule type="cellIs" dxfId="1689" priority="87" stopIfTrue="1" operator="equal">
      <formula>"nc"</formula>
    </cfRule>
  </conditionalFormatting>
  <conditionalFormatting sqref="E4:E11 E13 E15:E17">
    <cfRule type="cellIs" dxfId="1688" priority="43" stopIfTrue="1" operator="equal">
      <formula>"nc"</formula>
    </cfRule>
  </conditionalFormatting>
  <conditionalFormatting sqref="E52">
    <cfRule type="cellIs" dxfId="1687" priority="91" stopIfTrue="1" operator="equal">
      <formula>"nc"</formula>
    </cfRule>
  </conditionalFormatting>
  <conditionalFormatting sqref="E59">
    <cfRule type="cellIs" dxfId="1686" priority="95" stopIfTrue="1" operator="equal">
      <formula>"nc"</formula>
    </cfRule>
  </conditionalFormatting>
  <conditionalFormatting sqref="E73">
    <cfRule type="cellIs" dxfId="1685" priority="99" stopIfTrue="1" operator="equal">
      <formula>"nc"</formula>
    </cfRule>
  </conditionalFormatting>
  <conditionalFormatting sqref="E74">
    <cfRule type="cellIs" dxfId="1684" priority="103" stopIfTrue="1" operator="equal">
      <formula>"nc"</formula>
    </cfRule>
  </conditionalFormatting>
  <conditionalFormatting sqref="E83">
    <cfRule type="cellIs" dxfId="1683" priority="107" stopIfTrue="1" operator="equal">
      <formula>"nc"</formula>
    </cfRule>
  </conditionalFormatting>
  <conditionalFormatting sqref="E84">
    <cfRule type="cellIs" dxfId="1682" priority="111" stopIfTrue="1" operator="equal">
      <formula>"nc"</formula>
    </cfRule>
  </conditionalFormatting>
  <conditionalFormatting sqref="E85">
    <cfRule type="cellIs" dxfId="1681" priority="115" stopIfTrue="1" operator="equal">
      <formula>"nc"</formula>
    </cfRule>
  </conditionalFormatting>
  <conditionalFormatting sqref="E103">
    <cfRule type="cellIs" dxfId="1680" priority="121" stopIfTrue="1" operator="equal">
      <formula>"nt"</formula>
    </cfRule>
  </conditionalFormatting>
  <conditionalFormatting sqref="E104">
    <cfRule type="cellIs" dxfId="1679" priority="125" stopIfTrue="1" operator="equal">
      <formula>"nt"</formula>
    </cfRule>
  </conditionalFormatting>
  <conditionalFormatting sqref="E105">
    <cfRule type="cellIs" dxfId="1678" priority="129" stopIfTrue="1" operator="equal">
      <formula>"nt"</formula>
    </cfRule>
  </conditionalFormatting>
  <conditionalFormatting sqref="E113">
    <cfRule type="cellIs" dxfId="1677" priority="133" stopIfTrue="1" operator="equal">
      <formula>"nt"</formula>
    </cfRule>
  </conditionalFormatting>
  <conditionalFormatting sqref="E114">
    <cfRule type="cellIs" dxfId="1676" priority="137" stopIfTrue="1" operator="equal">
      <formula>"nt"</formula>
    </cfRule>
  </conditionalFormatting>
  <conditionalFormatting sqref="E117">
    <cfRule type="cellIs" dxfId="1675" priority="4" stopIfTrue="1" operator="equal">
      <formula>"nt"</formula>
    </cfRule>
  </conditionalFormatting>
  <conditionalFormatting sqref="E12">
    <cfRule type="cellIs" dxfId="1674" priority="49" stopIfTrue="1" operator="equal">
      <formula>"nt"</formula>
    </cfRule>
  </conditionalFormatting>
  <conditionalFormatting sqref="E123">
    <cfRule type="cellIs" dxfId="1673" priority="8" stopIfTrue="1" operator="equal">
      <formula>"nt"</formula>
    </cfRule>
  </conditionalFormatting>
  <conditionalFormatting sqref="E124">
    <cfRule type="cellIs" dxfId="1672" priority="12" stopIfTrue="1" operator="equal">
      <formula>"nt"</formula>
    </cfRule>
  </conditionalFormatting>
  <conditionalFormatting sqref="E128">
    <cfRule type="cellIs" dxfId="1671" priority="16" stopIfTrue="1" operator="equal">
      <formula>"nt"</formula>
    </cfRule>
  </conditionalFormatting>
  <conditionalFormatting sqref="E129">
    <cfRule type="cellIs" dxfId="1670" priority="20" stopIfTrue="1" operator="equal">
      <formula>"nt"</formula>
    </cfRule>
  </conditionalFormatting>
  <conditionalFormatting sqref="E132">
    <cfRule type="cellIs" dxfId="1669" priority="24" stopIfTrue="1" operator="equal">
      <formula>"nt"</formula>
    </cfRule>
  </conditionalFormatting>
  <conditionalFormatting sqref="E133">
    <cfRule type="cellIs" dxfId="1668" priority="28" stopIfTrue="1" operator="equal">
      <formula>"nt"</formula>
    </cfRule>
  </conditionalFormatting>
  <conditionalFormatting sqref="E135">
    <cfRule type="cellIs" dxfId="1667" priority="32" stopIfTrue="1" operator="equal">
      <formula>"nt"</formula>
    </cfRule>
  </conditionalFormatting>
  <conditionalFormatting sqref="E14">
    <cfRule type="cellIs" dxfId="1666" priority="53" stopIfTrue="1" operator="equal">
      <formula>"nt"</formula>
    </cfRule>
  </conditionalFormatting>
  <conditionalFormatting sqref="E18 E20:E27 E34:E37 E39:E51 E53:E58 E60:E72 E75:E82 E86:E102 E106:E112 E115:E116 E118:E122">
    <cfRule type="cellIs" dxfId="1665" priority="57" stopIfTrue="1" operator="equal">
      <formula>"nt"</formula>
    </cfRule>
  </conditionalFormatting>
  <conditionalFormatting sqref="E19">
    <cfRule type="cellIs" dxfId="1664" priority="61" stopIfTrue="1" operator="equal">
      <formula>"nt"</formula>
    </cfRule>
  </conditionalFormatting>
  <conditionalFormatting sqref="E28">
    <cfRule type="cellIs" dxfId="1663" priority="65" stopIfTrue="1" operator="equal">
      <formula>"nt"</formula>
    </cfRule>
  </conditionalFormatting>
  <conditionalFormatting sqref="E29">
    <cfRule type="cellIs" dxfId="1662" priority="69" stopIfTrue="1" operator="equal">
      <formula>"nt"</formula>
    </cfRule>
  </conditionalFormatting>
  <conditionalFormatting sqref="E30">
    <cfRule type="cellIs" dxfId="1661" priority="73" stopIfTrue="1" operator="equal">
      <formula>"nt"</formula>
    </cfRule>
  </conditionalFormatting>
  <conditionalFormatting sqref="E31">
    <cfRule type="cellIs" dxfId="1660" priority="77" stopIfTrue="1" operator="equal">
      <formula>"nt"</formula>
    </cfRule>
  </conditionalFormatting>
  <conditionalFormatting sqref="E32">
    <cfRule type="cellIs" dxfId="1659" priority="81" stopIfTrue="1" operator="equal">
      <formula>"nt"</formula>
    </cfRule>
  </conditionalFormatting>
  <conditionalFormatting sqref="E33">
    <cfRule type="cellIs" dxfId="1658" priority="85" stopIfTrue="1" operator="equal">
      <formula>"nt"</formula>
    </cfRule>
  </conditionalFormatting>
  <conditionalFormatting sqref="E38">
    <cfRule type="cellIs" dxfId="1657" priority="89" stopIfTrue="1" operator="equal">
      <formula>"nt"</formula>
    </cfRule>
  </conditionalFormatting>
  <conditionalFormatting sqref="E4:E11 E13 E15:E17">
    <cfRule type="cellIs" dxfId="1656" priority="45" stopIfTrue="1" operator="equal">
      <formula>"nt"</formula>
    </cfRule>
  </conditionalFormatting>
  <conditionalFormatting sqref="E52">
    <cfRule type="cellIs" dxfId="1655" priority="93" stopIfTrue="1" operator="equal">
      <formula>"nt"</formula>
    </cfRule>
  </conditionalFormatting>
  <conditionalFormatting sqref="E59">
    <cfRule type="cellIs" dxfId="1654" priority="97" stopIfTrue="1" operator="equal">
      <formula>"nt"</formula>
    </cfRule>
  </conditionalFormatting>
  <conditionalFormatting sqref="E73">
    <cfRule type="cellIs" dxfId="1653" priority="101" stopIfTrue="1" operator="equal">
      <formula>"nt"</formula>
    </cfRule>
  </conditionalFormatting>
  <conditionalFormatting sqref="E74">
    <cfRule type="cellIs" dxfId="1652" priority="105" stopIfTrue="1" operator="equal">
      <formula>"nt"</formula>
    </cfRule>
  </conditionalFormatting>
  <conditionalFormatting sqref="E83">
    <cfRule type="cellIs" dxfId="1651" priority="109" stopIfTrue="1" operator="equal">
      <formula>"nt"</formula>
    </cfRule>
  </conditionalFormatting>
  <conditionalFormatting sqref="E84">
    <cfRule type="cellIs" dxfId="1650" priority="113" stopIfTrue="1" operator="equal">
      <formula>"nt"</formula>
    </cfRule>
  </conditionalFormatting>
  <conditionalFormatting sqref="E85">
    <cfRule type="cellIs" dxfId="1649"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0B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0B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0B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0B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0B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election sqref="A1:H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CONCATENATE(Échantillon!B17," : ",Échantillon!C17)</f>
        <v>Les monuments : http://www.site.fr/monuments.html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22.5">
      <c r="A4" s="33" t="str">
        <f>Critères!$A$3</f>
        <v>IMAGES</v>
      </c>
      <c r="B4" s="26" t="str">
        <f>Critères!B3</f>
        <v>1.1</v>
      </c>
      <c r="C4" s="26" t="str">
        <f>Critères!C3</f>
        <v>A</v>
      </c>
      <c r="D4" s="27" t="str">
        <f>Critères!D3</f>
        <v>Chaque image a-t-elle une alternative textuelle ?</v>
      </c>
      <c r="E4" s="17" t="s">
        <v>347</v>
      </c>
      <c r="F4" s="17" t="s">
        <v>350</v>
      </c>
      <c r="G4" s="27"/>
      <c r="H4" s="27" t="s">
        <v>354</v>
      </c>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t="s">
        <v>355</v>
      </c>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t="s">
        <v>347</v>
      </c>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t="s">
        <v>349</v>
      </c>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t="s">
        <v>348</v>
      </c>
      <c r="F8" s="17"/>
      <c r="G8" s="27" t="s">
        <v>356</v>
      </c>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1643" priority="118" stopIfTrue="1" operator="equal">
      <formula>"c"</formula>
    </cfRule>
  </conditionalFormatting>
  <conditionalFormatting sqref="E104">
    <cfRule type="cellIs" dxfId="1642" priority="122" stopIfTrue="1" operator="equal">
      <formula>"c"</formula>
    </cfRule>
  </conditionalFormatting>
  <conditionalFormatting sqref="E105">
    <cfRule type="cellIs" dxfId="1641" priority="126" stopIfTrue="1" operator="equal">
      <formula>"c"</formula>
    </cfRule>
  </conditionalFormatting>
  <conditionalFormatting sqref="E113">
    <cfRule type="cellIs" dxfId="1640" priority="130" stopIfTrue="1" operator="equal">
      <formula>"c"</formula>
    </cfRule>
  </conditionalFormatting>
  <conditionalFormatting sqref="E114">
    <cfRule type="cellIs" dxfId="1639" priority="134" stopIfTrue="1" operator="equal">
      <formula>"c"</formula>
    </cfRule>
  </conditionalFormatting>
  <conditionalFormatting sqref="E117">
    <cfRule type="cellIs" dxfId="1638" priority="1" stopIfTrue="1" operator="equal">
      <formula>"c"</formula>
    </cfRule>
  </conditionalFormatting>
  <conditionalFormatting sqref="E12">
    <cfRule type="cellIs" dxfId="1637" priority="46" stopIfTrue="1" operator="equal">
      <formula>"c"</formula>
    </cfRule>
  </conditionalFormatting>
  <conditionalFormatting sqref="E123">
    <cfRule type="cellIs" dxfId="1636" priority="5" stopIfTrue="1" operator="equal">
      <formula>"c"</formula>
    </cfRule>
  </conditionalFormatting>
  <conditionalFormatting sqref="E124">
    <cfRule type="cellIs" dxfId="1635" priority="9" stopIfTrue="1" operator="equal">
      <formula>"c"</formula>
    </cfRule>
  </conditionalFormatting>
  <conditionalFormatting sqref="E128">
    <cfRule type="cellIs" dxfId="1634" priority="13" stopIfTrue="1" operator="equal">
      <formula>"c"</formula>
    </cfRule>
  </conditionalFormatting>
  <conditionalFormatting sqref="E129">
    <cfRule type="cellIs" dxfId="1633" priority="17" stopIfTrue="1" operator="equal">
      <formula>"c"</formula>
    </cfRule>
  </conditionalFormatting>
  <conditionalFormatting sqref="E132">
    <cfRule type="cellIs" dxfId="1632" priority="21" stopIfTrue="1" operator="equal">
      <formula>"c"</formula>
    </cfRule>
  </conditionalFormatting>
  <conditionalFormatting sqref="E133">
    <cfRule type="cellIs" dxfId="1631" priority="25" stopIfTrue="1" operator="equal">
      <formula>"c"</formula>
    </cfRule>
  </conditionalFormatting>
  <conditionalFormatting sqref="E135">
    <cfRule type="cellIs" dxfId="1630" priority="29" stopIfTrue="1" operator="equal">
      <formula>"c"</formula>
    </cfRule>
  </conditionalFormatting>
  <conditionalFormatting sqref="E14">
    <cfRule type="cellIs" dxfId="1629" priority="50" stopIfTrue="1" operator="equal">
      <formula>"c"</formula>
    </cfRule>
  </conditionalFormatting>
  <conditionalFormatting sqref="E18 E20:E27 E34:E37 E39:E51 E53:E58 E60:E72 E75:E82 E86:E102 E106:E112 E115:E116 E118:E122">
    <cfRule type="cellIs" dxfId="1628" priority="54" stopIfTrue="1" operator="equal">
      <formula>"c"</formula>
    </cfRule>
  </conditionalFormatting>
  <conditionalFormatting sqref="E19">
    <cfRule type="cellIs" dxfId="1627" priority="58" stopIfTrue="1" operator="equal">
      <formula>"c"</formula>
    </cfRule>
  </conditionalFormatting>
  <conditionalFormatting sqref="E28">
    <cfRule type="cellIs" dxfId="1626" priority="62" stopIfTrue="1" operator="equal">
      <formula>"c"</formula>
    </cfRule>
  </conditionalFormatting>
  <conditionalFormatting sqref="E29">
    <cfRule type="cellIs" dxfId="1625" priority="66" stopIfTrue="1" operator="equal">
      <formula>"c"</formula>
    </cfRule>
  </conditionalFormatting>
  <conditionalFormatting sqref="E30">
    <cfRule type="cellIs" dxfId="1624" priority="70" stopIfTrue="1" operator="equal">
      <formula>"c"</formula>
    </cfRule>
  </conditionalFormatting>
  <conditionalFormatting sqref="E31">
    <cfRule type="cellIs" dxfId="1623" priority="74" stopIfTrue="1" operator="equal">
      <formula>"c"</formula>
    </cfRule>
  </conditionalFormatting>
  <conditionalFormatting sqref="E32">
    <cfRule type="cellIs" dxfId="1622" priority="78" stopIfTrue="1" operator="equal">
      <formula>"c"</formula>
    </cfRule>
  </conditionalFormatting>
  <conditionalFormatting sqref="E33">
    <cfRule type="cellIs" dxfId="1621" priority="82" stopIfTrue="1" operator="equal">
      <formula>"c"</formula>
    </cfRule>
  </conditionalFormatting>
  <conditionalFormatting sqref="E38">
    <cfRule type="cellIs" dxfId="1620" priority="86" stopIfTrue="1" operator="equal">
      <formula>"c"</formula>
    </cfRule>
  </conditionalFormatting>
  <conditionalFormatting sqref="E4:E11 E13 E15:E17">
    <cfRule type="cellIs" dxfId="1619" priority="42" stopIfTrue="1" operator="equal">
      <formula>"c"</formula>
    </cfRule>
  </conditionalFormatting>
  <conditionalFormatting sqref="E52">
    <cfRule type="cellIs" dxfId="1618" priority="90" stopIfTrue="1" operator="equal">
      <formula>"c"</formula>
    </cfRule>
  </conditionalFormatting>
  <conditionalFormatting sqref="E59">
    <cfRule type="cellIs" dxfId="1617" priority="94" stopIfTrue="1" operator="equal">
      <formula>"c"</formula>
    </cfRule>
  </conditionalFormatting>
  <conditionalFormatting sqref="E73">
    <cfRule type="cellIs" dxfId="1616" priority="98" stopIfTrue="1" operator="equal">
      <formula>"c"</formula>
    </cfRule>
  </conditionalFormatting>
  <conditionalFormatting sqref="E74">
    <cfRule type="cellIs" dxfId="1615" priority="102" stopIfTrue="1" operator="equal">
      <formula>"c"</formula>
    </cfRule>
  </conditionalFormatting>
  <conditionalFormatting sqref="E83">
    <cfRule type="cellIs" dxfId="1614" priority="106" stopIfTrue="1" operator="equal">
      <formula>"c"</formula>
    </cfRule>
  </conditionalFormatting>
  <conditionalFormatting sqref="E84">
    <cfRule type="cellIs" dxfId="1613" priority="110" stopIfTrue="1" operator="equal">
      <formula>"c"</formula>
    </cfRule>
  </conditionalFormatting>
  <conditionalFormatting sqref="E85">
    <cfRule type="cellIs" dxfId="1612" priority="114" stopIfTrue="1" operator="equal">
      <formula>"c"</formula>
    </cfRule>
  </conditionalFormatting>
  <conditionalFormatting sqref="F14">
    <cfRule type="cellIs" dxfId="1611" priority="35" stopIfTrue="1" operator="equal">
      <formula>"d"</formula>
    </cfRule>
  </conditionalFormatting>
  <conditionalFormatting sqref="F18 F20:F124">
    <cfRule type="cellIs" dxfId="1610" priority="36" stopIfTrue="1" operator="equal">
      <formula>"d"</formula>
    </cfRule>
  </conditionalFormatting>
  <conditionalFormatting sqref="F19">
    <cfRule type="cellIs" dxfId="1609" priority="37" stopIfTrue="1" operator="equal">
      <formula>"d"</formula>
    </cfRule>
  </conditionalFormatting>
  <conditionalFormatting sqref="F4:F13 F15:F17">
    <cfRule type="cellIs" dxfId="1608" priority="33" stopIfTrue="1" operator="equal">
      <formula>"d"</formula>
    </cfRule>
  </conditionalFormatting>
  <conditionalFormatting sqref="E103">
    <cfRule type="cellIs" dxfId="1607" priority="120" stopIfTrue="1" operator="equal">
      <formula>"na"</formula>
    </cfRule>
  </conditionalFormatting>
  <conditionalFormatting sqref="E104">
    <cfRule type="cellIs" dxfId="1606" priority="124" stopIfTrue="1" operator="equal">
      <formula>"na"</formula>
    </cfRule>
  </conditionalFormatting>
  <conditionalFormatting sqref="E105">
    <cfRule type="cellIs" dxfId="1605" priority="128" stopIfTrue="1" operator="equal">
      <formula>"na"</formula>
    </cfRule>
  </conditionalFormatting>
  <conditionalFormatting sqref="E113">
    <cfRule type="cellIs" dxfId="1604" priority="132" stopIfTrue="1" operator="equal">
      <formula>"na"</formula>
    </cfRule>
  </conditionalFormatting>
  <conditionalFormatting sqref="E114">
    <cfRule type="cellIs" dxfId="1603" priority="136" stopIfTrue="1" operator="equal">
      <formula>"na"</formula>
    </cfRule>
  </conditionalFormatting>
  <conditionalFormatting sqref="E117">
    <cfRule type="cellIs" dxfId="1602" priority="3" stopIfTrue="1" operator="equal">
      <formula>"na"</formula>
    </cfRule>
  </conditionalFormatting>
  <conditionalFormatting sqref="E12">
    <cfRule type="cellIs" dxfId="1601" priority="48" stopIfTrue="1" operator="equal">
      <formula>"na"</formula>
    </cfRule>
  </conditionalFormatting>
  <conditionalFormatting sqref="E123">
    <cfRule type="cellIs" dxfId="1600" priority="7" stopIfTrue="1" operator="equal">
      <formula>"na"</formula>
    </cfRule>
  </conditionalFormatting>
  <conditionalFormatting sqref="E124">
    <cfRule type="cellIs" dxfId="1599" priority="11" stopIfTrue="1" operator="equal">
      <formula>"na"</formula>
    </cfRule>
  </conditionalFormatting>
  <conditionalFormatting sqref="E128">
    <cfRule type="cellIs" dxfId="1598" priority="15" stopIfTrue="1" operator="equal">
      <formula>"na"</formula>
    </cfRule>
  </conditionalFormatting>
  <conditionalFormatting sqref="E129">
    <cfRule type="cellIs" dxfId="1597" priority="19" stopIfTrue="1" operator="equal">
      <formula>"na"</formula>
    </cfRule>
  </conditionalFormatting>
  <conditionalFormatting sqref="E132">
    <cfRule type="cellIs" dxfId="1596" priority="23" stopIfTrue="1" operator="equal">
      <formula>"na"</formula>
    </cfRule>
  </conditionalFormatting>
  <conditionalFormatting sqref="E133">
    <cfRule type="cellIs" dxfId="1595" priority="27" stopIfTrue="1" operator="equal">
      <formula>"na"</formula>
    </cfRule>
  </conditionalFormatting>
  <conditionalFormatting sqref="E135">
    <cfRule type="cellIs" dxfId="1594" priority="31" stopIfTrue="1" operator="equal">
      <formula>"na"</formula>
    </cfRule>
  </conditionalFormatting>
  <conditionalFormatting sqref="E14">
    <cfRule type="cellIs" dxfId="1593" priority="52" stopIfTrue="1" operator="equal">
      <formula>"na"</formula>
    </cfRule>
  </conditionalFormatting>
  <conditionalFormatting sqref="E18 E20:E27 E34:E37 E39:E51 E53:E58 E60:E72 E75:E82 E86:E102 E106:E112 E115:E116 E118:E122">
    <cfRule type="cellIs" dxfId="1592" priority="56" stopIfTrue="1" operator="equal">
      <formula>"na"</formula>
    </cfRule>
  </conditionalFormatting>
  <conditionalFormatting sqref="E19">
    <cfRule type="cellIs" dxfId="1591" priority="60" stopIfTrue="1" operator="equal">
      <formula>"na"</formula>
    </cfRule>
  </conditionalFormatting>
  <conditionalFormatting sqref="E28">
    <cfRule type="cellIs" dxfId="1590" priority="64" stopIfTrue="1" operator="equal">
      <formula>"na"</formula>
    </cfRule>
  </conditionalFormatting>
  <conditionalFormatting sqref="E29">
    <cfRule type="cellIs" dxfId="1589" priority="68" stopIfTrue="1" operator="equal">
      <formula>"na"</formula>
    </cfRule>
  </conditionalFormatting>
  <conditionalFormatting sqref="E30">
    <cfRule type="cellIs" dxfId="1588" priority="72" stopIfTrue="1" operator="equal">
      <formula>"na"</formula>
    </cfRule>
  </conditionalFormatting>
  <conditionalFormatting sqref="E31">
    <cfRule type="cellIs" dxfId="1587" priority="76" stopIfTrue="1" operator="equal">
      <formula>"na"</formula>
    </cfRule>
  </conditionalFormatting>
  <conditionalFormatting sqref="E32">
    <cfRule type="cellIs" dxfId="1586" priority="80" stopIfTrue="1" operator="equal">
      <formula>"na"</formula>
    </cfRule>
  </conditionalFormatting>
  <conditionalFormatting sqref="E33">
    <cfRule type="cellIs" dxfId="1585" priority="84" stopIfTrue="1" operator="equal">
      <formula>"na"</formula>
    </cfRule>
  </conditionalFormatting>
  <conditionalFormatting sqref="E38">
    <cfRule type="cellIs" dxfId="1584" priority="88" stopIfTrue="1" operator="equal">
      <formula>"na"</formula>
    </cfRule>
  </conditionalFormatting>
  <conditionalFormatting sqref="E4:E11 E13 E15:E17">
    <cfRule type="cellIs" dxfId="1583" priority="44" stopIfTrue="1" operator="equal">
      <formula>"na"</formula>
    </cfRule>
  </conditionalFormatting>
  <conditionalFormatting sqref="E52">
    <cfRule type="cellIs" dxfId="1582" priority="92" stopIfTrue="1" operator="equal">
      <formula>"na"</formula>
    </cfRule>
  </conditionalFormatting>
  <conditionalFormatting sqref="E59">
    <cfRule type="cellIs" dxfId="1581" priority="96" stopIfTrue="1" operator="equal">
      <formula>"na"</formula>
    </cfRule>
  </conditionalFormatting>
  <conditionalFormatting sqref="E73">
    <cfRule type="cellIs" dxfId="1580" priority="100" stopIfTrue="1" operator="equal">
      <formula>"na"</formula>
    </cfRule>
  </conditionalFormatting>
  <conditionalFormatting sqref="E74">
    <cfRule type="cellIs" dxfId="1579" priority="104" stopIfTrue="1" operator="equal">
      <formula>"na"</formula>
    </cfRule>
  </conditionalFormatting>
  <conditionalFormatting sqref="E83">
    <cfRule type="cellIs" dxfId="1578" priority="108" stopIfTrue="1" operator="equal">
      <formula>"na"</formula>
    </cfRule>
  </conditionalFormatting>
  <conditionalFormatting sqref="E84">
    <cfRule type="cellIs" dxfId="1577" priority="112" stopIfTrue="1" operator="equal">
      <formula>"na"</formula>
    </cfRule>
  </conditionalFormatting>
  <conditionalFormatting sqref="E85">
    <cfRule type="cellIs" dxfId="1576" priority="116" stopIfTrue="1" operator="equal">
      <formula>"na"</formula>
    </cfRule>
  </conditionalFormatting>
  <conditionalFormatting sqref="E103">
    <cfRule type="cellIs" dxfId="1575" priority="119" stopIfTrue="1" operator="equal">
      <formula>"nc"</formula>
    </cfRule>
  </conditionalFormatting>
  <conditionalFormatting sqref="E104">
    <cfRule type="cellIs" dxfId="1574" priority="123" stopIfTrue="1" operator="equal">
      <formula>"nc"</formula>
    </cfRule>
  </conditionalFormatting>
  <conditionalFormatting sqref="E105">
    <cfRule type="cellIs" dxfId="1573" priority="127" stopIfTrue="1" operator="equal">
      <formula>"nc"</formula>
    </cfRule>
  </conditionalFormatting>
  <conditionalFormatting sqref="E113">
    <cfRule type="cellIs" dxfId="1572" priority="131" stopIfTrue="1" operator="equal">
      <formula>"nc"</formula>
    </cfRule>
  </conditionalFormatting>
  <conditionalFormatting sqref="E114">
    <cfRule type="cellIs" dxfId="1571" priority="135" stopIfTrue="1" operator="equal">
      <formula>"nc"</formula>
    </cfRule>
  </conditionalFormatting>
  <conditionalFormatting sqref="E117">
    <cfRule type="cellIs" dxfId="1570" priority="2" stopIfTrue="1" operator="equal">
      <formula>"nc"</formula>
    </cfRule>
  </conditionalFormatting>
  <conditionalFormatting sqref="E12">
    <cfRule type="cellIs" dxfId="1569" priority="47" stopIfTrue="1" operator="equal">
      <formula>"nc"</formula>
    </cfRule>
  </conditionalFormatting>
  <conditionalFormatting sqref="E123">
    <cfRule type="cellIs" dxfId="1568" priority="6" stopIfTrue="1" operator="equal">
      <formula>"nc"</formula>
    </cfRule>
  </conditionalFormatting>
  <conditionalFormatting sqref="E124">
    <cfRule type="cellIs" dxfId="1567" priority="10" stopIfTrue="1" operator="equal">
      <formula>"nc"</formula>
    </cfRule>
  </conditionalFormatting>
  <conditionalFormatting sqref="E128">
    <cfRule type="cellIs" dxfId="1566" priority="14" stopIfTrue="1" operator="equal">
      <formula>"nc"</formula>
    </cfRule>
  </conditionalFormatting>
  <conditionalFormatting sqref="E129">
    <cfRule type="cellIs" dxfId="1565" priority="18" stopIfTrue="1" operator="equal">
      <formula>"nc"</formula>
    </cfRule>
  </conditionalFormatting>
  <conditionalFormatting sqref="E132">
    <cfRule type="cellIs" dxfId="1564" priority="22" stopIfTrue="1" operator="equal">
      <formula>"nc"</formula>
    </cfRule>
  </conditionalFormatting>
  <conditionalFormatting sqref="E133">
    <cfRule type="cellIs" dxfId="1563" priority="26" stopIfTrue="1" operator="equal">
      <formula>"nc"</formula>
    </cfRule>
  </conditionalFormatting>
  <conditionalFormatting sqref="E135">
    <cfRule type="cellIs" dxfId="1562" priority="30" stopIfTrue="1" operator="equal">
      <formula>"nc"</formula>
    </cfRule>
  </conditionalFormatting>
  <conditionalFormatting sqref="E14">
    <cfRule type="cellIs" dxfId="1561" priority="51" stopIfTrue="1" operator="equal">
      <formula>"nc"</formula>
    </cfRule>
  </conditionalFormatting>
  <conditionalFormatting sqref="E18 E20:E27 E34:E37 E39:E51 E53:E58 E60:E72 E75:E82 E86:E102 E106:E112 E115:E116 E118:E122">
    <cfRule type="cellIs" dxfId="1560" priority="55" stopIfTrue="1" operator="equal">
      <formula>"nc"</formula>
    </cfRule>
  </conditionalFormatting>
  <conditionalFormatting sqref="E19">
    <cfRule type="cellIs" dxfId="1559" priority="59" stopIfTrue="1" operator="equal">
      <formula>"nc"</formula>
    </cfRule>
  </conditionalFormatting>
  <conditionalFormatting sqref="E28">
    <cfRule type="cellIs" dxfId="1558" priority="63" stopIfTrue="1" operator="equal">
      <formula>"nc"</formula>
    </cfRule>
  </conditionalFormatting>
  <conditionalFormatting sqref="E29">
    <cfRule type="cellIs" dxfId="1557" priority="67" stopIfTrue="1" operator="equal">
      <formula>"nc"</formula>
    </cfRule>
  </conditionalFormatting>
  <conditionalFormatting sqref="E30">
    <cfRule type="cellIs" dxfId="1556" priority="71" stopIfTrue="1" operator="equal">
      <formula>"nc"</formula>
    </cfRule>
  </conditionalFormatting>
  <conditionalFormatting sqref="E31">
    <cfRule type="cellIs" dxfId="1555" priority="75" stopIfTrue="1" operator="equal">
      <formula>"nc"</formula>
    </cfRule>
  </conditionalFormatting>
  <conditionalFormatting sqref="E32">
    <cfRule type="cellIs" dxfId="1554" priority="79" stopIfTrue="1" operator="equal">
      <formula>"nc"</formula>
    </cfRule>
  </conditionalFormatting>
  <conditionalFormatting sqref="E33">
    <cfRule type="cellIs" dxfId="1553" priority="83" stopIfTrue="1" operator="equal">
      <formula>"nc"</formula>
    </cfRule>
  </conditionalFormatting>
  <conditionalFormatting sqref="E38">
    <cfRule type="cellIs" dxfId="1552" priority="87" stopIfTrue="1" operator="equal">
      <formula>"nc"</formula>
    </cfRule>
  </conditionalFormatting>
  <conditionalFormatting sqref="E4:E11 E13 E15:E17">
    <cfRule type="cellIs" dxfId="1551" priority="43" stopIfTrue="1" operator="equal">
      <formula>"nc"</formula>
    </cfRule>
  </conditionalFormatting>
  <conditionalFormatting sqref="E52">
    <cfRule type="cellIs" dxfId="1550" priority="91" stopIfTrue="1" operator="equal">
      <formula>"nc"</formula>
    </cfRule>
  </conditionalFormatting>
  <conditionalFormatting sqref="E59">
    <cfRule type="cellIs" dxfId="1549" priority="95" stopIfTrue="1" operator="equal">
      <formula>"nc"</formula>
    </cfRule>
  </conditionalFormatting>
  <conditionalFormatting sqref="E73">
    <cfRule type="cellIs" dxfId="1548" priority="99" stopIfTrue="1" operator="equal">
      <formula>"nc"</formula>
    </cfRule>
  </conditionalFormatting>
  <conditionalFormatting sqref="E74">
    <cfRule type="cellIs" dxfId="1547" priority="103" stopIfTrue="1" operator="equal">
      <formula>"nc"</formula>
    </cfRule>
  </conditionalFormatting>
  <conditionalFormatting sqref="E83">
    <cfRule type="cellIs" dxfId="1546" priority="107" stopIfTrue="1" operator="equal">
      <formula>"nc"</formula>
    </cfRule>
  </conditionalFormatting>
  <conditionalFormatting sqref="E84">
    <cfRule type="cellIs" dxfId="1545" priority="111" stopIfTrue="1" operator="equal">
      <formula>"nc"</formula>
    </cfRule>
  </conditionalFormatting>
  <conditionalFormatting sqref="E85">
    <cfRule type="cellIs" dxfId="1544" priority="115" stopIfTrue="1" operator="equal">
      <formula>"nc"</formula>
    </cfRule>
  </conditionalFormatting>
  <conditionalFormatting sqref="E103">
    <cfRule type="cellIs" dxfId="1543" priority="121" stopIfTrue="1" operator="equal">
      <formula>"nt"</formula>
    </cfRule>
  </conditionalFormatting>
  <conditionalFormatting sqref="E104">
    <cfRule type="cellIs" dxfId="1542" priority="125" stopIfTrue="1" operator="equal">
      <formula>"nt"</formula>
    </cfRule>
  </conditionalFormatting>
  <conditionalFormatting sqref="E105">
    <cfRule type="cellIs" dxfId="1541" priority="129" stopIfTrue="1" operator="equal">
      <formula>"nt"</formula>
    </cfRule>
  </conditionalFormatting>
  <conditionalFormatting sqref="E113">
    <cfRule type="cellIs" dxfId="1540" priority="133" stopIfTrue="1" operator="equal">
      <formula>"nt"</formula>
    </cfRule>
  </conditionalFormatting>
  <conditionalFormatting sqref="E114">
    <cfRule type="cellIs" dxfId="1539" priority="137" stopIfTrue="1" operator="equal">
      <formula>"nt"</formula>
    </cfRule>
  </conditionalFormatting>
  <conditionalFormatting sqref="E117">
    <cfRule type="cellIs" dxfId="1538" priority="4" stopIfTrue="1" operator="equal">
      <formula>"nt"</formula>
    </cfRule>
  </conditionalFormatting>
  <conditionalFormatting sqref="E12">
    <cfRule type="cellIs" dxfId="1537" priority="49" stopIfTrue="1" operator="equal">
      <formula>"nt"</formula>
    </cfRule>
  </conditionalFormatting>
  <conditionalFormatting sqref="E123">
    <cfRule type="cellIs" dxfId="1536" priority="8" stopIfTrue="1" operator="equal">
      <formula>"nt"</formula>
    </cfRule>
  </conditionalFormatting>
  <conditionalFormatting sqref="E124">
    <cfRule type="cellIs" dxfId="1535" priority="12" stopIfTrue="1" operator="equal">
      <formula>"nt"</formula>
    </cfRule>
  </conditionalFormatting>
  <conditionalFormatting sqref="E128">
    <cfRule type="cellIs" dxfId="1534" priority="16" stopIfTrue="1" operator="equal">
      <formula>"nt"</formula>
    </cfRule>
  </conditionalFormatting>
  <conditionalFormatting sqref="E129">
    <cfRule type="cellIs" dxfId="1533" priority="20" stopIfTrue="1" operator="equal">
      <formula>"nt"</formula>
    </cfRule>
  </conditionalFormatting>
  <conditionalFormatting sqref="E132">
    <cfRule type="cellIs" dxfId="1532" priority="24" stopIfTrue="1" operator="equal">
      <formula>"nt"</formula>
    </cfRule>
  </conditionalFormatting>
  <conditionalFormatting sqref="E133">
    <cfRule type="cellIs" dxfId="1531" priority="28" stopIfTrue="1" operator="equal">
      <formula>"nt"</formula>
    </cfRule>
  </conditionalFormatting>
  <conditionalFormatting sqref="E135">
    <cfRule type="cellIs" dxfId="1530" priority="32" stopIfTrue="1" operator="equal">
      <formula>"nt"</formula>
    </cfRule>
  </conditionalFormatting>
  <conditionalFormatting sqref="E14">
    <cfRule type="cellIs" dxfId="1529" priority="53" stopIfTrue="1" operator="equal">
      <formula>"nt"</formula>
    </cfRule>
  </conditionalFormatting>
  <conditionalFormatting sqref="E18 E20:E27 E34:E37 E39:E51 E53:E58 E60:E72 E75:E82 E86:E102 E106:E112 E115:E116 E118:E122">
    <cfRule type="cellIs" dxfId="1528" priority="57" stopIfTrue="1" operator="equal">
      <formula>"nt"</formula>
    </cfRule>
  </conditionalFormatting>
  <conditionalFormatting sqref="E19">
    <cfRule type="cellIs" dxfId="1527" priority="61" stopIfTrue="1" operator="equal">
      <formula>"nt"</formula>
    </cfRule>
  </conditionalFormatting>
  <conditionalFormatting sqref="E28">
    <cfRule type="cellIs" dxfId="1526" priority="65" stopIfTrue="1" operator="equal">
      <formula>"nt"</formula>
    </cfRule>
  </conditionalFormatting>
  <conditionalFormatting sqref="E29">
    <cfRule type="cellIs" dxfId="1525" priority="69" stopIfTrue="1" operator="equal">
      <formula>"nt"</formula>
    </cfRule>
  </conditionalFormatting>
  <conditionalFormatting sqref="E30">
    <cfRule type="cellIs" dxfId="1524" priority="73" stopIfTrue="1" operator="equal">
      <formula>"nt"</formula>
    </cfRule>
  </conditionalFormatting>
  <conditionalFormatting sqref="E31">
    <cfRule type="cellIs" dxfId="1523" priority="77" stopIfTrue="1" operator="equal">
      <formula>"nt"</formula>
    </cfRule>
  </conditionalFormatting>
  <conditionalFormatting sqref="E32">
    <cfRule type="cellIs" dxfId="1522" priority="81" stopIfTrue="1" operator="equal">
      <formula>"nt"</formula>
    </cfRule>
  </conditionalFormatting>
  <conditionalFormatting sqref="E33">
    <cfRule type="cellIs" dxfId="1521" priority="85" stopIfTrue="1" operator="equal">
      <formula>"nt"</formula>
    </cfRule>
  </conditionalFormatting>
  <conditionalFormatting sqref="E38">
    <cfRule type="cellIs" dxfId="1520" priority="89" stopIfTrue="1" operator="equal">
      <formula>"nt"</formula>
    </cfRule>
  </conditionalFormatting>
  <conditionalFormatting sqref="E4:E11 E13 E15:E17">
    <cfRule type="cellIs" dxfId="1519" priority="45" stopIfTrue="1" operator="equal">
      <formula>"nt"</formula>
    </cfRule>
  </conditionalFormatting>
  <conditionalFormatting sqref="E52">
    <cfRule type="cellIs" dxfId="1518" priority="93" stopIfTrue="1" operator="equal">
      <formula>"nt"</formula>
    </cfRule>
  </conditionalFormatting>
  <conditionalFormatting sqref="E59">
    <cfRule type="cellIs" dxfId="1517" priority="97" stopIfTrue="1" operator="equal">
      <formula>"nt"</formula>
    </cfRule>
  </conditionalFormatting>
  <conditionalFormatting sqref="E73">
    <cfRule type="cellIs" dxfId="1516" priority="101" stopIfTrue="1" operator="equal">
      <formula>"nt"</formula>
    </cfRule>
  </conditionalFormatting>
  <conditionalFormatting sqref="E74">
    <cfRule type="cellIs" dxfId="1515" priority="105" stopIfTrue="1" operator="equal">
      <formula>"nt"</formula>
    </cfRule>
  </conditionalFormatting>
  <conditionalFormatting sqref="E83">
    <cfRule type="cellIs" dxfId="1514" priority="109" stopIfTrue="1" operator="equal">
      <formula>"nt"</formula>
    </cfRule>
  </conditionalFormatting>
  <conditionalFormatting sqref="E84">
    <cfRule type="cellIs" dxfId="1513" priority="113" stopIfTrue="1" operator="equal">
      <formula>"nt"</formula>
    </cfRule>
  </conditionalFormatting>
  <conditionalFormatting sqref="E85">
    <cfRule type="cellIs" dxfId="1512"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0C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0C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0C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0C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0C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CONCATENATE(Échantillon!B18," : ",Échantillon!C18)</f>
        <v>Actualités : http://www.site.fr/actualites.html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1506" priority="118" stopIfTrue="1" operator="equal">
      <formula>"c"</formula>
    </cfRule>
  </conditionalFormatting>
  <conditionalFormatting sqref="E104">
    <cfRule type="cellIs" dxfId="1505" priority="122" stopIfTrue="1" operator="equal">
      <formula>"c"</formula>
    </cfRule>
  </conditionalFormatting>
  <conditionalFormatting sqref="E105">
    <cfRule type="cellIs" dxfId="1504" priority="126" stopIfTrue="1" operator="equal">
      <formula>"c"</formula>
    </cfRule>
  </conditionalFormatting>
  <conditionalFormatting sqref="E113">
    <cfRule type="cellIs" dxfId="1503" priority="130" stopIfTrue="1" operator="equal">
      <formula>"c"</formula>
    </cfRule>
  </conditionalFormatting>
  <conditionalFormatting sqref="E114">
    <cfRule type="cellIs" dxfId="1502" priority="134" stopIfTrue="1" operator="equal">
      <formula>"c"</formula>
    </cfRule>
  </conditionalFormatting>
  <conditionalFormatting sqref="E117">
    <cfRule type="cellIs" dxfId="1501" priority="1" stopIfTrue="1" operator="equal">
      <formula>"c"</formula>
    </cfRule>
  </conditionalFormatting>
  <conditionalFormatting sqref="E12">
    <cfRule type="cellIs" dxfId="1500" priority="46" stopIfTrue="1" operator="equal">
      <formula>"c"</formula>
    </cfRule>
  </conditionalFormatting>
  <conditionalFormatting sqref="E123">
    <cfRule type="cellIs" dxfId="1499" priority="5" stopIfTrue="1" operator="equal">
      <formula>"c"</formula>
    </cfRule>
  </conditionalFormatting>
  <conditionalFormatting sqref="E124">
    <cfRule type="cellIs" dxfId="1498" priority="9" stopIfTrue="1" operator="equal">
      <formula>"c"</formula>
    </cfRule>
  </conditionalFormatting>
  <conditionalFormatting sqref="E128">
    <cfRule type="cellIs" dxfId="1497" priority="13" stopIfTrue="1" operator="equal">
      <formula>"c"</formula>
    </cfRule>
  </conditionalFormatting>
  <conditionalFormatting sqref="E129">
    <cfRule type="cellIs" dxfId="1496" priority="17" stopIfTrue="1" operator="equal">
      <formula>"c"</formula>
    </cfRule>
  </conditionalFormatting>
  <conditionalFormatting sqref="E132">
    <cfRule type="cellIs" dxfId="1495" priority="21" stopIfTrue="1" operator="equal">
      <formula>"c"</formula>
    </cfRule>
  </conditionalFormatting>
  <conditionalFormatting sqref="E133">
    <cfRule type="cellIs" dxfId="1494" priority="25" stopIfTrue="1" operator="equal">
      <formula>"c"</formula>
    </cfRule>
  </conditionalFormatting>
  <conditionalFormatting sqref="E135">
    <cfRule type="cellIs" dxfId="1493" priority="29" stopIfTrue="1" operator="equal">
      <formula>"c"</formula>
    </cfRule>
  </conditionalFormatting>
  <conditionalFormatting sqref="E14">
    <cfRule type="cellIs" dxfId="1492" priority="50" stopIfTrue="1" operator="equal">
      <formula>"c"</formula>
    </cfRule>
  </conditionalFormatting>
  <conditionalFormatting sqref="E18 E20:E27 E34:E37 E39:E51 E53:E58 E60:E72 E75:E82 E86:E102 E106:E112 E115:E116 E118:E122">
    <cfRule type="cellIs" dxfId="1491" priority="54" stopIfTrue="1" operator="equal">
      <formula>"c"</formula>
    </cfRule>
  </conditionalFormatting>
  <conditionalFormatting sqref="E19">
    <cfRule type="cellIs" dxfId="1490" priority="58" stopIfTrue="1" operator="equal">
      <formula>"c"</formula>
    </cfRule>
  </conditionalFormatting>
  <conditionalFormatting sqref="E28">
    <cfRule type="cellIs" dxfId="1489" priority="62" stopIfTrue="1" operator="equal">
      <formula>"c"</formula>
    </cfRule>
  </conditionalFormatting>
  <conditionalFormatting sqref="E29">
    <cfRule type="cellIs" dxfId="1488" priority="66" stopIfTrue="1" operator="equal">
      <formula>"c"</formula>
    </cfRule>
  </conditionalFormatting>
  <conditionalFormatting sqref="E30">
    <cfRule type="cellIs" dxfId="1487" priority="70" stopIfTrue="1" operator="equal">
      <formula>"c"</formula>
    </cfRule>
  </conditionalFormatting>
  <conditionalFormatting sqref="E31">
    <cfRule type="cellIs" dxfId="1486" priority="74" stopIfTrue="1" operator="equal">
      <formula>"c"</formula>
    </cfRule>
  </conditionalFormatting>
  <conditionalFormatting sqref="E32">
    <cfRule type="cellIs" dxfId="1485" priority="78" stopIfTrue="1" operator="equal">
      <formula>"c"</formula>
    </cfRule>
  </conditionalFormatting>
  <conditionalFormatting sqref="E33">
    <cfRule type="cellIs" dxfId="1484" priority="82" stopIfTrue="1" operator="equal">
      <formula>"c"</formula>
    </cfRule>
  </conditionalFormatting>
  <conditionalFormatting sqref="E38">
    <cfRule type="cellIs" dxfId="1483" priority="86" stopIfTrue="1" operator="equal">
      <formula>"c"</formula>
    </cfRule>
  </conditionalFormatting>
  <conditionalFormatting sqref="E4:E11 E13 E15:E17">
    <cfRule type="cellIs" dxfId="1482" priority="42" stopIfTrue="1" operator="equal">
      <formula>"c"</formula>
    </cfRule>
  </conditionalFormatting>
  <conditionalFormatting sqref="E52">
    <cfRule type="cellIs" dxfId="1481" priority="90" stopIfTrue="1" operator="equal">
      <formula>"c"</formula>
    </cfRule>
  </conditionalFormatting>
  <conditionalFormatting sqref="E59">
    <cfRule type="cellIs" dxfId="1480" priority="94" stopIfTrue="1" operator="equal">
      <formula>"c"</formula>
    </cfRule>
  </conditionalFormatting>
  <conditionalFormatting sqref="E73">
    <cfRule type="cellIs" dxfId="1479" priority="98" stopIfTrue="1" operator="equal">
      <formula>"c"</formula>
    </cfRule>
  </conditionalFormatting>
  <conditionalFormatting sqref="E74">
    <cfRule type="cellIs" dxfId="1478" priority="102" stopIfTrue="1" operator="equal">
      <formula>"c"</formula>
    </cfRule>
  </conditionalFormatting>
  <conditionalFormatting sqref="E83">
    <cfRule type="cellIs" dxfId="1477" priority="106" stopIfTrue="1" operator="equal">
      <formula>"c"</formula>
    </cfRule>
  </conditionalFormatting>
  <conditionalFormatting sqref="E84">
    <cfRule type="cellIs" dxfId="1476" priority="110" stopIfTrue="1" operator="equal">
      <formula>"c"</formula>
    </cfRule>
  </conditionalFormatting>
  <conditionalFormatting sqref="E85">
    <cfRule type="cellIs" dxfId="1475" priority="114" stopIfTrue="1" operator="equal">
      <formula>"c"</formula>
    </cfRule>
  </conditionalFormatting>
  <conditionalFormatting sqref="F14">
    <cfRule type="cellIs" dxfId="1474" priority="35" stopIfTrue="1" operator="equal">
      <formula>"d"</formula>
    </cfRule>
  </conditionalFormatting>
  <conditionalFormatting sqref="F18 F20:F124">
    <cfRule type="cellIs" dxfId="1473" priority="36" stopIfTrue="1" operator="equal">
      <formula>"d"</formula>
    </cfRule>
  </conditionalFormatting>
  <conditionalFormatting sqref="F19">
    <cfRule type="cellIs" dxfId="1472" priority="37" stopIfTrue="1" operator="equal">
      <formula>"d"</formula>
    </cfRule>
  </conditionalFormatting>
  <conditionalFormatting sqref="F4:F13 F15:F17">
    <cfRule type="cellIs" dxfId="1471" priority="33" stopIfTrue="1" operator="equal">
      <formula>"d"</formula>
    </cfRule>
  </conditionalFormatting>
  <conditionalFormatting sqref="E103">
    <cfRule type="cellIs" dxfId="1470" priority="120" stopIfTrue="1" operator="equal">
      <formula>"na"</formula>
    </cfRule>
  </conditionalFormatting>
  <conditionalFormatting sqref="E104">
    <cfRule type="cellIs" dxfId="1469" priority="124" stopIfTrue="1" operator="equal">
      <formula>"na"</formula>
    </cfRule>
  </conditionalFormatting>
  <conditionalFormatting sqref="E105">
    <cfRule type="cellIs" dxfId="1468" priority="128" stopIfTrue="1" operator="equal">
      <formula>"na"</formula>
    </cfRule>
  </conditionalFormatting>
  <conditionalFormatting sqref="E113">
    <cfRule type="cellIs" dxfId="1467" priority="132" stopIfTrue="1" operator="equal">
      <formula>"na"</formula>
    </cfRule>
  </conditionalFormatting>
  <conditionalFormatting sqref="E114">
    <cfRule type="cellIs" dxfId="1466" priority="136" stopIfTrue="1" operator="equal">
      <formula>"na"</formula>
    </cfRule>
  </conditionalFormatting>
  <conditionalFormatting sqref="E117">
    <cfRule type="cellIs" dxfId="1465" priority="3" stopIfTrue="1" operator="equal">
      <formula>"na"</formula>
    </cfRule>
  </conditionalFormatting>
  <conditionalFormatting sqref="E12">
    <cfRule type="cellIs" dxfId="1464" priority="48" stopIfTrue="1" operator="equal">
      <formula>"na"</formula>
    </cfRule>
  </conditionalFormatting>
  <conditionalFormatting sqref="E123">
    <cfRule type="cellIs" dxfId="1463" priority="7" stopIfTrue="1" operator="equal">
      <formula>"na"</formula>
    </cfRule>
  </conditionalFormatting>
  <conditionalFormatting sqref="E124">
    <cfRule type="cellIs" dxfId="1462" priority="11" stopIfTrue="1" operator="equal">
      <formula>"na"</formula>
    </cfRule>
  </conditionalFormatting>
  <conditionalFormatting sqref="E128">
    <cfRule type="cellIs" dxfId="1461" priority="15" stopIfTrue="1" operator="equal">
      <formula>"na"</formula>
    </cfRule>
  </conditionalFormatting>
  <conditionalFormatting sqref="E129">
    <cfRule type="cellIs" dxfId="1460" priority="19" stopIfTrue="1" operator="equal">
      <formula>"na"</formula>
    </cfRule>
  </conditionalFormatting>
  <conditionalFormatting sqref="E132">
    <cfRule type="cellIs" dxfId="1459" priority="23" stopIfTrue="1" operator="equal">
      <formula>"na"</formula>
    </cfRule>
  </conditionalFormatting>
  <conditionalFormatting sqref="E133">
    <cfRule type="cellIs" dxfId="1458" priority="27" stopIfTrue="1" operator="equal">
      <formula>"na"</formula>
    </cfRule>
  </conditionalFormatting>
  <conditionalFormatting sqref="E135">
    <cfRule type="cellIs" dxfId="1457" priority="31" stopIfTrue="1" operator="equal">
      <formula>"na"</formula>
    </cfRule>
  </conditionalFormatting>
  <conditionalFormatting sqref="E14">
    <cfRule type="cellIs" dxfId="1456" priority="52" stopIfTrue="1" operator="equal">
      <formula>"na"</formula>
    </cfRule>
  </conditionalFormatting>
  <conditionalFormatting sqref="E18 E20:E27 E34:E37 E39:E51 E53:E58 E60:E72 E75:E82 E86:E102 E106:E112 E115:E116 E118:E122">
    <cfRule type="cellIs" dxfId="1455" priority="56" stopIfTrue="1" operator="equal">
      <formula>"na"</formula>
    </cfRule>
  </conditionalFormatting>
  <conditionalFormatting sqref="E19">
    <cfRule type="cellIs" dxfId="1454" priority="60" stopIfTrue="1" operator="equal">
      <formula>"na"</formula>
    </cfRule>
  </conditionalFormatting>
  <conditionalFormatting sqref="E28">
    <cfRule type="cellIs" dxfId="1453" priority="64" stopIfTrue="1" operator="equal">
      <formula>"na"</formula>
    </cfRule>
  </conditionalFormatting>
  <conditionalFormatting sqref="E29">
    <cfRule type="cellIs" dxfId="1452" priority="68" stopIfTrue="1" operator="equal">
      <formula>"na"</formula>
    </cfRule>
  </conditionalFormatting>
  <conditionalFormatting sqref="E30">
    <cfRule type="cellIs" dxfId="1451" priority="72" stopIfTrue="1" operator="equal">
      <formula>"na"</formula>
    </cfRule>
  </conditionalFormatting>
  <conditionalFormatting sqref="E31">
    <cfRule type="cellIs" dxfId="1450" priority="76" stopIfTrue="1" operator="equal">
      <formula>"na"</formula>
    </cfRule>
  </conditionalFormatting>
  <conditionalFormatting sqref="E32">
    <cfRule type="cellIs" dxfId="1449" priority="80" stopIfTrue="1" operator="equal">
      <formula>"na"</formula>
    </cfRule>
  </conditionalFormatting>
  <conditionalFormatting sqref="E33">
    <cfRule type="cellIs" dxfId="1448" priority="84" stopIfTrue="1" operator="equal">
      <formula>"na"</formula>
    </cfRule>
  </conditionalFormatting>
  <conditionalFormatting sqref="E38">
    <cfRule type="cellIs" dxfId="1447" priority="88" stopIfTrue="1" operator="equal">
      <formula>"na"</formula>
    </cfRule>
  </conditionalFormatting>
  <conditionalFormatting sqref="E4:E11 E13 E15:E17">
    <cfRule type="cellIs" dxfId="1446" priority="44" stopIfTrue="1" operator="equal">
      <formula>"na"</formula>
    </cfRule>
  </conditionalFormatting>
  <conditionalFormatting sqref="E52">
    <cfRule type="cellIs" dxfId="1445" priority="92" stopIfTrue="1" operator="equal">
      <formula>"na"</formula>
    </cfRule>
  </conditionalFormatting>
  <conditionalFormatting sqref="E59">
    <cfRule type="cellIs" dxfId="1444" priority="96" stopIfTrue="1" operator="equal">
      <formula>"na"</formula>
    </cfRule>
  </conditionalFormatting>
  <conditionalFormatting sqref="E73">
    <cfRule type="cellIs" dxfId="1443" priority="100" stopIfTrue="1" operator="equal">
      <formula>"na"</formula>
    </cfRule>
  </conditionalFormatting>
  <conditionalFormatting sqref="E74">
    <cfRule type="cellIs" dxfId="1442" priority="104" stopIfTrue="1" operator="equal">
      <formula>"na"</formula>
    </cfRule>
  </conditionalFormatting>
  <conditionalFormatting sqref="E83">
    <cfRule type="cellIs" dxfId="1441" priority="108" stopIfTrue="1" operator="equal">
      <formula>"na"</formula>
    </cfRule>
  </conditionalFormatting>
  <conditionalFormatting sqref="E84">
    <cfRule type="cellIs" dxfId="1440" priority="112" stopIfTrue="1" operator="equal">
      <formula>"na"</formula>
    </cfRule>
  </conditionalFormatting>
  <conditionalFormatting sqref="E85">
    <cfRule type="cellIs" dxfId="1439" priority="116" stopIfTrue="1" operator="equal">
      <formula>"na"</formula>
    </cfRule>
  </conditionalFormatting>
  <conditionalFormatting sqref="E103">
    <cfRule type="cellIs" dxfId="1438" priority="119" stopIfTrue="1" operator="equal">
      <formula>"nc"</formula>
    </cfRule>
  </conditionalFormatting>
  <conditionalFormatting sqref="E104">
    <cfRule type="cellIs" dxfId="1437" priority="123" stopIfTrue="1" operator="equal">
      <formula>"nc"</formula>
    </cfRule>
  </conditionalFormatting>
  <conditionalFormatting sqref="E105">
    <cfRule type="cellIs" dxfId="1436" priority="127" stopIfTrue="1" operator="equal">
      <formula>"nc"</formula>
    </cfRule>
  </conditionalFormatting>
  <conditionalFormatting sqref="E113">
    <cfRule type="cellIs" dxfId="1435" priority="131" stopIfTrue="1" operator="equal">
      <formula>"nc"</formula>
    </cfRule>
  </conditionalFormatting>
  <conditionalFormatting sqref="E114">
    <cfRule type="cellIs" dxfId="1434" priority="135" stopIfTrue="1" operator="equal">
      <formula>"nc"</formula>
    </cfRule>
  </conditionalFormatting>
  <conditionalFormatting sqref="E117">
    <cfRule type="cellIs" dxfId="1433" priority="2" stopIfTrue="1" operator="equal">
      <formula>"nc"</formula>
    </cfRule>
  </conditionalFormatting>
  <conditionalFormatting sqref="E12">
    <cfRule type="cellIs" dxfId="1432" priority="47" stopIfTrue="1" operator="equal">
      <formula>"nc"</formula>
    </cfRule>
  </conditionalFormatting>
  <conditionalFormatting sqref="E123">
    <cfRule type="cellIs" dxfId="1431" priority="6" stopIfTrue="1" operator="equal">
      <formula>"nc"</formula>
    </cfRule>
  </conditionalFormatting>
  <conditionalFormatting sqref="E124">
    <cfRule type="cellIs" dxfId="1430" priority="10" stopIfTrue="1" operator="equal">
      <formula>"nc"</formula>
    </cfRule>
  </conditionalFormatting>
  <conditionalFormatting sqref="E128">
    <cfRule type="cellIs" dxfId="1429" priority="14" stopIfTrue="1" operator="equal">
      <formula>"nc"</formula>
    </cfRule>
  </conditionalFormatting>
  <conditionalFormatting sqref="E129">
    <cfRule type="cellIs" dxfId="1428" priority="18" stopIfTrue="1" operator="equal">
      <formula>"nc"</formula>
    </cfRule>
  </conditionalFormatting>
  <conditionalFormatting sqref="E132">
    <cfRule type="cellIs" dxfId="1427" priority="22" stopIfTrue="1" operator="equal">
      <formula>"nc"</formula>
    </cfRule>
  </conditionalFormatting>
  <conditionalFormatting sqref="E133">
    <cfRule type="cellIs" dxfId="1426" priority="26" stopIfTrue="1" operator="equal">
      <formula>"nc"</formula>
    </cfRule>
  </conditionalFormatting>
  <conditionalFormatting sqref="E135">
    <cfRule type="cellIs" dxfId="1425" priority="30" stopIfTrue="1" operator="equal">
      <formula>"nc"</formula>
    </cfRule>
  </conditionalFormatting>
  <conditionalFormatting sqref="E14">
    <cfRule type="cellIs" dxfId="1424" priority="51" stopIfTrue="1" operator="equal">
      <formula>"nc"</formula>
    </cfRule>
  </conditionalFormatting>
  <conditionalFormatting sqref="E18 E20:E27 E34:E37 E39:E51 E53:E58 E60:E72 E75:E82 E86:E102 E106:E112 E115:E116 E118:E122">
    <cfRule type="cellIs" dxfId="1423" priority="55" stopIfTrue="1" operator="equal">
      <formula>"nc"</formula>
    </cfRule>
  </conditionalFormatting>
  <conditionalFormatting sqref="E19">
    <cfRule type="cellIs" dxfId="1422" priority="59" stopIfTrue="1" operator="equal">
      <formula>"nc"</formula>
    </cfRule>
  </conditionalFormatting>
  <conditionalFormatting sqref="E28">
    <cfRule type="cellIs" dxfId="1421" priority="63" stopIfTrue="1" operator="equal">
      <formula>"nc"</formula>
    </cfRule>
  </conditionalFormatting>
  <conditionalFormatting sqref="E29">
    <cfRule type="cellIs" dxfId="1420" priority="67" stopIfTrue="1" operator="equal">
      <formula>"nc"</formula>
    </cfRule>
  </conditionalFormatting>
  <conditionalFormatting sqref="E30">
    <cfRule type="cellIs" dxfId="1419" priority="71" stopIfTrue="1" operator="equal">
      <formula>"nc"</formula>
    </cfRule>
  </conditionalFormatting>
  <conditionalFormatting sqref="E31">
    <cfRule type="cellIs" dxfId="1418" priority="75" stopIfTrue="1" operator="equal">
      <formula>"nc"</formula>
    </cfRule>
  </conditionalFormatting>
  <conditionalFormatting sqref="E32">
    <cfRule type="cellIs" dxfId="1417" priority="79" stopIfTrue="1" operator="equal">
      <formula>"nc"</formula>
    </cfRule>
  </conditionalFormatting>
  <conditionalFormatting sqref="E33">
    <cfRule type="cellIs" dxfId="1416" priority="83" stopIfTrue="1" operator="equal">
      <formula>"nc"</formula>
    </cfRule>
  </conditionalFormatting>
  <conditionalFormatting sqref="E38">
    <cfRule type="cellIs" dxfId="1415" priority="87" stopIfTrue="1" operator="equal">
      <formula>"nc"</formula>
    </cfRule>
  </conditionalFormatting>
  <conditionalFormatting sqref="E4:E11 E13 E15:E17">
    <cfRule type="cellIs" dxfId="1414" priority="43" stopIfTrue="1" operator="equal">
      <formula>"nc"</formula>
    </cfRule>
  </conditionalFormatting>
  <conditionalFormatting sqref="E52">
    <cfRule type="cellIs" dxfId="1413" priority="91" stopIfTrue="1" operator="equal">
      <formula>"nc"</formula>
    </cfRule>
  </conditionalFormatting>
  <conditionalFormatting sqref="E59">
    <cfRule type="cellIs" dxfId="1412" priority="95" stopIfTrue="1" operator="equal">
      <formula>"nc"</formula>
    </cfRule>
  </conditionalFormatting>
  <conditionalFormatting sqref="E73">
    <cfRule type="cellIs" dxfId="1411" priority="99" stopIfTrue="1" operator="equal">
      <formula>"nc"</formula>
    </cfRule>
  </conditionalFormatting>
  <conditionalFormatting sqref="E74">
    <cfRule type="cellIs" dxfId="1410" priority="103" stopIfTrue="1" operator="equal">
      <formula>"nc"</formula>
    </cfRule>
  </conditionalFormatting>
  <conditionalFormatting sqref="E83">
    <cfRule type="cellIs" dxfId="1409" priority="107" stopIfTrue="1" operator="equal">
      <formula>"nc"</formula>
    </cfRule>
  </conditionalFormatting>
  <conditionalFormatting sqref="E84">
    <cfRule type="cellIs" dxfId="1408" priority="111" stopIfTrue="1" operator="equal">
      <formula>"nc"</formula>
    </cfRule>
  </conditionalFormatting>
  <conditionalFormatting sqref="E85">
    <cfRule type="cellIs" dxfId="1407" priority="115" stopIfTrue="1" operator="equal">
      <formula>"nc"</formula>
    </cfRule>
  </conditionalFormatting>
  <conditionalFormatting sqref="E103">
    <cfRule type="cellIs" dxfId="1406" priority="121" stopIfTrue="1" operator="equal">
      <formula>"nt"</formula>
    </cfRule>
  </conditionalFormatting>
  <conditionalFormatting sqref="E104">
    <cfRule type="cellIs" dxfId="1405" priority="125" stopIfTrue="1" operator="equal">
      <formula>"nt"</formula>
    </cfRule>
  </conditionalFormatting>
  <conditionalFormatting sqref="E105">
    <cfRule type="cellIs" dxfId="1404" priority="129" stopIfTrue="1" operator="equal">
      <formula>"nt"</formula>
    </cfRule>
  </conditionalFormatting>
  <conditionalFormatting sqref="E113">
    <cfRule type="cellIs" dxfId="1403" priority="133" stopIfTrue="1" operator="equal">
      <formula>"nt"</formula>
    </cfRule>
  </conditionalFormatting>
  <conditionalFormatting sqref="E114">
    <cfRule type="cellIs" dxfId="1402" priority="137" stopIfTrue="1" operator="equal">
      <formula>"nt"</formula>
    </cfRule>
  </conditionalFormatting>
  <conditionalFormatting sqref="E117">
    <cfRule type="cellIs" dxfId="1401" priority="4" stopIfTrue="1" operator="equal">
      <formula>"nt"</formula>
    </cfRule>
  </conditionalFormatting>
  <conditionalFormatting sqref="E12">
    <cfRule type="cellIs" dxfId="1400" priority="49" stopIfTrue="1" operator="equal">
      <formula>"nt"</formula>
    </cfRule>
  </conditionalFormatting>
  <conditionalFormatting sqref="E123">
    <cfRule type="cellIs" dxfId="1399" priority="8" stopIfTrue="1" operator="equal">
      <formula>"nt"</formula>
    </cfRule>
  </conditionalFormatting>
  <conditionalFormatting sqref="E124">
    <cfRule type="cellIs" dxfId="1398" priority="12" stopIfTrue="1" operator="equal">
      <formula>"nt"</formula>
    </cfRule>
  </conditionalFormatting>
  <conditionalFormatting sqref="E128">
    <cfRule type="cellIs" dxfId="1397" priority="16" stopIfTrue="1" operator="equal">
      <formula>"nt"</formula>
    </cfRule>
  </conditionalFormatting>
  <conditionalFormatting sqref="E129">
    <cfRule type="cellIs" dxfId="1396" priority="20" stopIfTrue="1" operator="equal">
      <formula>"nt"</formula>
    </cfRule>
  </conditionalFormatting>
  <conditionalFormatting sqref="E132">
    <cfRule type="cellIs" dxfId="1395" priority="24" stopIfTrue="1" operator="equal">
      <formula>"nt"</formula>
    </cfRule>
  </conditionalFormatting>
  <conditionalFormatting sqref="E133">
    <cfRule type="cellIs" dxfId="1394" priority="28" stopIfTrue="1" operator="equal">
      <formula>"nt"</formula>
    </cfRule>
  </conditionalFormatting>
  <conditionalFormatting sqref="E135">
    <cfRule type="cellIs" dxfId="1393" priority="32" stopIfTrue="1" operator="equal">
      <formula>"nt"</formula>
    </cfRule>
  </conditionalFormatting>
  <conditionalFormatting sqref="E14">
    <cfRule type="cellIs" dxfId="1392" priority="53" stopIfTrue="1" operator="equal">
      <formula>"nt"</formula>
    </cfRule>
  </conditionalFormatting>
  <conditionalFormatting sqref="E18 E20:E27 E34:E37 E39:E51 E53:E58 E60:E72 E75:E82 E86:E102 E106:E112 E115:E116 E118:E122">
    <cfRule type="cellIs" dxfId="1391" priority="57" stopIfTrue="1" operator="equal">
      <formula>"nt"</formula>
    </cfRule>
  </conditionalFormatting>
  <conditionalFormatting sqref="E19">
    <cfRule type="cellIs" dxfId="1390" priority="61" stopIfTrue="1" operator="equal">
      <formula>"nt"</formula>
    </cfRule>
  </conditionalFormatting>
  <conditionalFormatting sqref="E28">
    <cfRule type="cellIs" dxfId="1389" priority="65" stopIfTrue="1" operator="equal">
      <formula>"nt"</formula>
    </cfRule>
  </conditionalFormatting>
  <conditionalFormatting sqref="E29">
    <cfRule type="cellIs" dxfId="1388" priority="69" stopIfTrue="1" operator="equal">
      <formula>"nt"</formula>
    </cfRule>
  </conditionalFormatting>
  <conditionalFormatting sqref="E30">
    <cfRule type="cellIs" dxfId="1387" priority="73" stopIfTrue="1" operator="equal">
      <formula>"nt"</formula>
    </cfRule>
  </conditionalFormatting>
  <conditionalFormatting sqref="E31">
    <cfRule type="cellIs" dxfId="1386" priority="77" stopIfTrue="1" operator="equal">
      <formula>"nt"</formula>
    </cfRule>
  </conditionalFormatting>
  <conditionalFormatting sqref="E32">
    <cfRule type="cellIs" dxfId="1385" priority="81" stopIfTrue="1" operator="equal">
      <formula>"nt"</formula>
    </cfRule>
  </conditionalFormatting>
  <conditionalFormatting sqref="E33">
    <cfRule type="cellIs" dxfId="1384" priority="85" stopIfTrue="1" operator="equal">
      <formula>"nt"</formula>
    </cfRule>
  </conditionalFormatting>
  <conditionalFormatting sqref="E38">
    <cfRule type="cellIs" dxfId="1383" priority="89" stopIfTrue="1" operator="equal">
      <formula>"nt"</formula>
    </cfRule>
  </conditionalFormatting>
  <conditionalFormatting sqref="E4:E11 E13 E15:E17">
    <cfRule type="cellIs" dxfId="1382" priority="45" stopIfTrue="1" operator="equal">
      <formula>"nt"</formula>
    </cfRule>
  </conditionalFormatting>
  <conditionalFormatting sqref="E52">
    <cfRule type="cellIs" dxfId="1381" priority="93" stopIfTrue="1" operator="equal">
      <formula>"nt"</formula>
    </cfRule>
  </conditionalFormatting>
  <conditionalFormatting sqref="E59">
    <cfRule type="cellIs" dxfId="1380" priority="97" stopIfTrue="1" operator="equal">
      <formula>"nt"</formula>
    </cfRule>
  </conditionalFormatting>
  <conditionalFormatting sqref="E73">
    <cfRule type="cellIs" dxfId="1379" priority="101" stopIfTrue="1" operator="equal">
      <formula>"nt"</formula>
    </cfRule>
  </conditionalFormatting>
  <conditionalFormatting sqref="E74">
    <cfRule type="cellIs" dxfId="1378" priority="105" stopIfTrue="1" operator="equal">
      <formula>"nt"</formula>
    </cfRule>
  </conditionalFormatting>
  <conditionalFormatting sqref="E83">
    <cfRule type="cellIs" dxfId="1377" priority="109" stopIfTrue="1" operator="equal">
      <formula>"nt"</formula>
    </cfRule>
  </conditionalFormatting>
  <conditionalFormatting sqref="E84">
    <cfRule type="cellIs" dxfId="1376" priority="113" stopIfTrue="1" operator="equal">
      <formula>"nt"</formula>
    </cfRule>
  </conditionalFormatting>
  <conditionalFormatting sqref="E85">
    <cfRule type="cellIs" dxfId="1375"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0D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0D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0D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0D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0D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CONCATENATE(Échantillon!B19," : ",Échantillon!C19)</f>
        <v>Actualités : http://www.site.fr/actualites.html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1369" priority="118" stopIfTrue="1" operator="equal">
      <formula>"c"</formula>
    </cfRule>
  </conditionalFormatting>
  <conditionalFormatting sqref="E104">
    <cfRule type="cellIs" dxfId="1368" priority="122" stopIfTrue="1" operator="equal">
      <formula>"c"</formula>
    </cfRule>
  </conditionalFormatting>
  <conditionalFormatting sqref="E105">
    <cfRule type="cellIs" dxfId="1367" priority="126" stopIfTrue="1" operator="equal">
      <formula>"c"</formula>
    </cfRule>
  </conditionalFormatting>
  <conditionalFormatting sqref="E113">
    <cfRule type="cellIs" dxfId="1366" priority="130" stopIfTrue="1" operator="equal">
      <formula>"c"</formula>
    </cfRule>
  </conditionalFormatting>
  <conditionalFormatting sqref="E114">
    <cfRule type="cellIs" dxfId="1365" priority="134" stopIfTrue="1" operator="equal">
      <formula>"c"</formula>
    </cfRule>
  </conditionalFormatting>
  <conditionalFormatting sqref="E117">
    <cfRule type="cellIs" dxfId="1364" priority="1" stopIfTrue="1" operator="equal">
      <formula>"c"</formula>
    </cfRule>
  </conditionalFormatting>
  <conditionalFormatting sqref="E12">
    <cfRule type="cellIs" dxfId="1363" priority="46" stopIfTrue="1" operator="equal">
      <formula>"c"</formula>
    </cfRule>
  </conditionalFormatting>
  <conditionalFormatting sqref="E123">
    <cfRule type="cellIs" dxfId="1362" priority="5" stopIfTrue="1" operator="equal">
      <formula>"c"</formula>
    </cfRule>
  </conditionalFormatting>
  <conditionalFormatting sqref="E124">
    <cfRule type="cellIs" dxfId="1361" priority="9" stopIfTrue="1" operator="equal">
      <formula>"c"</formula>
    </cfRule>
  </conditionalFormatting>
  <conditionalFormatting sqref="E128">
    <cfRule type="cellIs" dxfId="1360" priority="13" stopIfTrue="1" operator="equal">
      <formula>"c"</formula>
    </cfRule>
  </conditionalFormatting>
  <conditionalFormatting sqref="E129">
    <cfRule type="cellIs" dxfId="1359" priority="17" stopIfTrue="1" operator="equal">
      <formula>"c"</formula>
    </cfRule>
  </conditionalFormatting>
  <conditionalFormatting sqref="E132">
    <cfRule type="cellIs" dxfId="1358" priority="21" stopIfTrue="1" operator="equal">
      <formula>"c"</formula>
    </cfRule>
  </conditionalFormatting>
  <conditionalFormatting sqref="E133">
    <cfRule type="cellIs" dxfId="1357" priority="25" stopIfTrue="1" operator="equal">
      <formula>"c"</formula>
    </cfRule>
  </conditionalFormatting>
  <conditionalFormatting sqref="E135">
    <cfRule type="cellIs" dxfId="1356" priority="29" stopIfTrue="1" operator="equal">
      <formula>"c"</formula>
    </cfRule>
  </conditionalFormatting>
  <conditionalFormatting sqref="E14">
    <cfRule type="cellIs" dxfId="1355" priority="50" stopIfTrue="1" operator="equal">
      <formula>"c"</formula>
    </cfRule>
  </conditionalFormatting>
  <conditionalFormatting sqref="E18 E20:E27 E34:E37 E39:E51 E53:E58 E60:E72 E75:E82 E86:E102 E106:E112 E115:E116 E118:E122">
    <cfRule type="cellIs" dxfId="1354" priority="54" stopIfTrue="1" operator="equal">
      <formula>"c"</formula>
    </cfRule>
  </conditionalFormatting>
  <conditionalFormatting sqref="E19">
    <cfRule type="cellIs" dxfId="1353" priority="58" stopIfTrue="1" operator="equal">
      <formula>"c"</formula>
    </cfRule>
  </conditionalFormatting>
  <conditionalFormatting sqref="E28">
    <cfRule type="cellIs" dxfId="1352" priority="62" stopIfTrue="1" operator="equal">
      <formula>"c"</formula>
    </cfRule>
  </conditionalFormatting>
  <conditionalFormatting sqref="E29">
    <cfRule type="cellIs" dxfId="1351" priority="66" stopIfTrue="1" operator="equal">
      <formula>"c"</formula>
    </cfRule>
  </conditionalFormatting>
  <conditionalFormatting sqref="E30">
    <cfRule type="cellIs" dxfId="1350" priority="70" stopIfTrue="1" operator="equal">
      <formula>"c"</formula>
    </cfRule>
  </conditionalFormatting>
  <conditionalFormatting sqref="E31">
    <cfRule type="cellIs" dxfId="1349" priority="74" stopIfTrue="1" operator="equal">
      <formula>"c"</formula>
    </cfRule>
  </conditionalFormatting>
  <conditionalFormatting sqref="E32">
    <cfRule type="cellIs" dxfId="1348" priority="78" stopIfTrue="1" operator="equal">
      <formula>"c"</formula>
    </cfRule>
  </conditionalFormatting>
  <conditionalFormatting sqref="E33">
    <cfRule type="cellIs" dxfId="1347" priority="82" stopIfTrue="1" operator="equal">
      <formula>"c"</formula>
    </cfRule>
  </conditionalFormatting>
  <conditionalFormatting sqref="E38">
    <cfRule type="cellIs" dxfId="1346" priority="86" stopIfTrue="1" operator="equal">
      <formula>"c"</formula>
    </cfRule>
  </conditionalFormatting>
  <conditionalFormatting sqref="E4:E11 E13 E15:E17">
    <cfRule type="cellIs" dxfId="1345" priority="42" stopIfTrue="1" operator="equal">
      <formula>"c"</formula>
    </cfRule>
  </conditionalFormatting>
  <conditionalFormatting sqref="E52">
    <cfRule type="cellIs" dxfId="1344" priority="90" stopIfTrue="1" operator="equal">
      <formula>"c"</formula>
    </cfRule>
  </conditionalFormatting>
  <conditionalFormatting sqref="E59">
    <cfRule type="cellIs" dxfId="1343" priority="94" stopIfTrue="1" operator="equal">
      <formula>"c"</formula>
    </cfRule>
  </conditionalFormatting>
  <conditionalFormatting sqref="E73">
    <cfRule type="cellIs" dxfId="1342" priority="98" stopIfTrue="1" operator="equal">
      <formula>"c"</formula>
    </cfRule>
  </conditionalFormatting>
  <conditionalFormatting sqref="E74">
    <cfRule type="cellIs" dxfId="1341" priority="102" stopIfTrue="1" operator="equal">
      <formula>"c"</formula>
    </cfRule>
  </conditionalFormatting>
  <conditionalFormatting sqref="E83">
    <cfRule type="cellIs" dxfId="1340" priority="106" stopIfTrue="1" operator="equal">
      <formula>"c"</formula>
    </cfRule>
  </conditionalFormatting>
  <conditionalFormatting sqref="E84">
    <cfRule type="cellIs" dxfId="1339" priority="110" stopIfTrue="1" operator="equal">
      <formula>"c"</formula>
    </cfRule>
  </conditionalFormatting>
  <conditionalFormatting sqref="E85">
    <cfRule type="cellIs" dxfId="1338" priority="114" stopIfTrue="1" operator="equal">
      <formula>"c"</formula>
    </cfRule>
  </conditionalFormatting>
  <conditionalFormatting sqref="F14">
    <cfRule type="cellIs" dxfId="1337" priority="35" stopIfTrue="1" operator="equal">
      <formula>"d"</formula>
    </cfRule>
  </conditionalFormatting>
  <conditionalFormatting sqref="F18 F20:F124">
    <cfRule type="cellIs" dxfId="1336" priority="36" stopIfTrue="1" operator="equal">
      <formula>"d"</formula>
    </cfRule>
  </conditionalFormatting>
  <conditionalFormatting sqref="F19">
    <cfRule type="cellIs" dxfId="1335" priority="37" stopIfTrue="1" operator="equal">
      <formula>"d"</formula>
    </cfRule>
  </conditionalFormatting>
  <conditionalFormatting sqref="F4:F13 F15:F17">
    <cfRule type="cellIs" dxfId="1334" priority="33" stopIfTrue="1" operator="equal">
      <formula>"d"</formula>
    </cfRule>
  </conditionalFormatting>
  <conditionalFormatting sqref="E103">
    <cfRule type="cellIs" dxfId="1333" priority="120" stopIfTrue="1" operator="equal">
      <formula>"na"</formula>
    </cfRule>
  </conditionalFormatting>
  <conditionalFormatting sqref="E104">
    <cfRule type="cellIs" dxfId="1332" priority="124" stopIfTrue="1" operator="equal">
      <formula>"na"</formula>
    </cfRule>
  </conditionalFormatting>
  <conditionalFormatting sqref="E105">
    <cfRule type="cellIs" dxfId="1331" priority="128" stopIfTrue="1" operator="equal">
      <formula>"na"</formula>
    </cfRule>
  </conditionalFormatting>
  <conditionalFormatting sqref="E113">
    <cfRule type="cellIs" dxfId="1330" priority="132" stopIfTrue="1" operator="equal">
      <formula>"na"</formula>
    </cfRule>
  </conditionalFormatting>
  <conditionalFormatting sqref="E114">
    <cfRule type="cellIs" dxfId="1329" priority="136" stopIfTrue="1" operator="equal">
      <formula>"na"</formula>
    </cfRule>
  </conditionalFormatting>
  <conditionalFormatting sqref="E117">
    <cfRule type="cellIs" dxfId="1328" priority="3" stopIfTrue="1" operator="equal">
      <formula>"na"</formula>
    </cfRule>
  </conditionalFormatting>
  <conditionalFormatting sqref="E12">
    <cfRule type="cellIs" dxfId="1327" priority="48" stopIfTrue="1" operator="equal">
      <formula>"na"</formula>
    </cfRule>
  </conditionalFormatting>
  <conditionalFormatting sqref="E123">
    <cfRule type="cellIs" dxfId="1326" priority="7" stopIfTrue="1" operator="equal">
      <formula>"na"</formula>
    </cfRule>
  </conditionalFormatting>
  <conditionalFormatting sqref="E124">
    <cfRule type="cellIs" dxfId="1325" priority="11" stopIfTrue="1" operator="equal">
      <formula>"na"</formula>
    </cfRule>
  </conditionalFormatting>
  <conditionalFormatting sqref="E128">
    <cfRule type="cellIs" dxfId="1324" priority="15" stopIfTrue="1" operator="equal">
      <formula>"na"</formula>
    </cfRule>
  </conditionalFormatting>
  <conditionalFormatting sqref="E129">
    <cfRule type="cellIs" dxfId="1323" priority="19" stopIfTrue="1" operator="equal">
      <formula>"na"</formula>
    </cfRule>
  </conditionalFormatting>
  <conditionalFormatting sqref="E132">
    <cfRule type="cellIs" dxfId="1322" priority="23" stopIfTrue="1" operator="equal">
      <formula>"na"</formula>
    </cfRule>
  </conditionalFormatting>
  <conditionalFormatting sqref="E133">
    <cfRule type="cellIs" dxfId="1321" priority="27" stopIfTrue="1" operator="equal">
      <formula>"na"</formula>
    </cfRule>
  </conditionalFormatting>
  <conditionalFormatting sqref="E135">
    <cfRule type="cellIs" dxfId="1320" priority="31" stopIfTrue="1" operator="equal">
      <formula>"na"</formula>
    </cfRule>
  </conditionalFormatting>
  <conditionalFormatting sqref="E14">
    <cfRule type="cellIs" dxfId="1319" priority="52" stopIfTrue="1" operator="equal">
      <formula>"na"</formula>
    </cfRule>
  </conditionalFormatting>
  <conditionalFormatting sqref="E18 E20:E27 E34:E37 E39:E51 E53:E58 E60:E72 E75:E82 E86:E102 E106:E112 E115:E116 E118:E122">
    <cfRule type="cellIs" dxfId="1318" priority="56" stopIfTrue="1" operator="equal">
      <formula>"na"</formula>
    </cfRule>
  </conditionalFormatting>
  <conditionalFormatting sqref="E19">
    <cfRule type="cellIs" dxfId="1317" priority="60" stopIfTrue="1" operator="equal">
      <formula>"na"</formula>
    </cfRule>
  </conditionalFormatting>
  <conditionalFormatting sqref="E28">
    <cfRule type="cellIs" dxfId="1316" priority="64" stopIfTrue="1" operator="equal">
      <formula>"na"</formula>
    </cfRule>
  </conditionalFormatting>
  <conditionalFormatting sqref="E29">
    <cfRule type="cellIs" dxfId="1315" priority="68" stopIfTrue="1" operator="equal">
      <formula>"na"</formula>
    </cfRule>
  </conditionalFormatting>
  <conditionalFormatting sqref="E30">
    <cfRule type="cellIs" dxfId="1314" priority="72" stopIfTrue="1" operator="equal">
      <formula>"na"</formula>
    </cfRule>
  </conditionalFormatting>
  <conditionalFormatting sqref="E31">
    <cfRule type="cellIs" dxfId="1313" priority="76" stopIfTrue="1" operator="equal">
      <formula>"na"</formula>
    </cfRule>
  </conditionalFormatting>
  <conditionalFormatting sqref="E32">
    <cfRule type="cellIs" dxfId="1312" priority="80" stopIfTrue="1" operator="equal">
      <formula>"na"</formula>
    </cfRule>
  </conditionalFormatting>
  <conditionalFormatting sqref="E33">
    <cfRule type="cellIs" dxfId="1311" priority="84" stopIfTrue="1" operator="equal">
      <formula>"na"</formula>
    </cfRule>
  </conditionalFormatting>
  <conditionalFormatting sqref="E38">
    <cfRule type="cellIs" dxfId="1310" priority="88" stopIfTrue="1" operator="equal">
      <formula>"na"</formula>
    </cfRule>
  </conditionalFormatting>
  <conditionalFormatting sqref="E4:E11 E13 E15:E17">
    <cfRule type="cellIs" dxfId="1309" priority="44" stopIfTrue="1" operator="equal">
      <formula>"na"</formula>
    </cfRule>
  </conditionalFormatting>
  <conditionalFormatting sqref="E52">
    <cfRule type="cellIs" dxfId="1308" priority="92" stopIfTrue="1" operator="equal">
      <formula>"na"</formula>
    </cfRule>
  </conditionalFormatting>
  <conditionalFormatting sqref="E59">
    <cfRule type="cellIs" dxfId="1307" priority="96" stopIfTrue="1" operator="equal">
      <formula>"na"</formula>
    </cfRule>
  </conditionalFormatting>
  <conditionalFormatting sqref="E73">
    <cfRule type="cellIs" dxfId="1306" priority="100" stopIfTrue="1" operator="equal">
      <formula>"na"</formula>
    </cfRule>
  </conditionalFormatting>
  <conditionalFormatting sqref="E74">
    <cfRule type="cellIs" dxfId="1305" priority="104" stopIfTrue="1" operator="equal">
      <formula>"na"</formula>
    </cfRule>
  </conditionalFormatting>
  <conditionalFormatting sqref="E83">
    <cfRule type="cellIs" dxfId="1304" priority="108" stopIfTrue="1" operator="equal">
      <formula>"na"</formula>
    </cfRule>
  </conditionalFormatting>
  <conditionalFormatting sqref="E84">
    <cfRule type="cellIs" dxfId="1303" priority="112" stopIfTrue="1" operator="equal">
      <formula>"na"</formula>
    </cfRule>
  </conditionalFormatting>
  <conditionalFormatting sqref="E85">
    <cfRule type="cellIs" dxfId="1302" priority="116" stopIfTrue="1" operator="equal">
      <formula>"na"</formula>
    </cfRule>
  </conditionalFormatting>
  <conditionalFormatting sqref="E103">
    <cfRule type="cellIs" dxfId="1301" priority="119" stopIfTrue="1" operator="equal">
      <formula>"nc"</formula>
    </cfRule>
  </conditionalFormatting>
  <conditionalFormatting sqref="E104">
    <cfRule type="cellIs" dxfId="1300" priority="123" stopIfTrue="1" operator="equal">
      <formula>"nc"</formula>
    </cfRule>
  </conditionalFormatting>
  <conditionalFormatting sqref="E105">
    <cfRule type="cellIs" dxfId="1299" priority="127" stopIfTrue="1" operator="equal">
      <formula>"nc"</formula>
    </cfRule>
  </conditionalFormatting>
  <conditionalFormatting sqref="E113">
    <cfRule type="cellIs" dxfId="1298" priority="131" stopIfTrue="1" operator="equal">
      <formula>"nc"</formula>
    </cfRule>
  </conditionalFormatting>
  <conditionalFormatting sqref="E114">
    <cfRule type="cellIs" dxfId="1297" priority="135" stopIfTrue="1" operator="equal">
      <formula>"nc"</formula>
    </cfRule>
  </conditionalFormatting>
  <conditionalFormatting sqref="E117">
    <cfRule type="cellIs" dxfId="1296" priority="2" stopIfTrue="1" operator="equal">
      <formula>"nc"</formula>
    </cfRule>
  </conditionalFormatting>
  <conditionalFormatting sqref="E12">
    <cfRule type="cellIs" dxfId="1295" priority="47" stopIfTrue="1" operator="equal">
      <formula>"nc"</formula>
    </cfRule>
  </conditionalFormatting>
  <conditionalFormatting sqref="E123">
    <cfRule type="cellIs" dxfId="1294" priority="6" stopIfTrue="1" operator="equal">
      <formula>"nc"</formula>
    </cfRule>
  </conditionalFormatting>
  <conditionalFormatting sqref="E124">
    <cfRule type="cellIs" dxfId="1293" priority="10" stopIfTrue="1" operator="equal">
      <formula>"nc"</formula>
    </cfRule>
  </conditionalFormatting>
  <conditionalFormatting sqref="E128">
    <cfRule type="cellIs" dxfId="1292" priority="14" stopIfTrue="1" operator="equal">
      <formula>"nc"</formula>
    </cfRule>
  </conditionalFormatting>
  <conditionalFormatting sqref="E129">
    <cfRule type="cellIs" dxfId="1291" priority="18" stopIfTrue="1" operator="equal">
      <formula>"nc"</formula>
    </cfRule>
  </conditionalFormatting>
  <conditionalFormatting sqref="E132">
    <cfRule type="cellIs" dxfId="1290" priority="22" stopIfTrue="1" operator="equal">
      <formula>"nc"</formula>
    </cfRule>
  </conditionalFormatting>
  <conditionalFormatting sqref="E133">
    <cfRule type="cellIs" dxfId="1289" priority="26" stopIfTrue="1" operator="equal">
      <formula>"nc"</formula>
    </cfRule>
  </conditionalFormatting>
  <conditionalFormatting sqref="E135">
    <cfRule type="cellIs" dxfId="1288" priority="30" stopIfTrue="1" operator="equal">
      <formula>"nc"</formula>
    </cfRule>
  </conditionalFormatting>
  <conditionalFormatting sqref="E14">
    <cfRule type="cellIs" dxfId="1287" priority="51" stopIfTrue="1" operator="equal">
      <formula>"nc"</formula>
    </cfRule>
  </conditionalFormatting>
  <conditionalFormatting sqref="E18 E20:E27 E34:E37 E39:E51 E53:E58 E60:E72 E75:E82 E86:E102 E106:E112 E115:E116 E118:E122">
    <cfRule type="cellIs" dxfId="1286" priority="55" stopIfTrue="1" operator="equal">
      <formula>"nc"</formula>
    </cfRule>
  </conditionalFormatting>
  <conditionalFormatting sqref="E19">
    <cfRule type="cellIs" dxfId="1285" priority="59" stopIfTrue="1" operator="equal">
      <formula>"nc"</formula>
    </cfRule>
  </conditionalFormatting>
  <conditionalFormatting sqref="E28">
    <cfRule type="cellIs" dxfId="1284" priority="63" stopIfTrue="1" operator="equal">
      <formula>"nc"</formula>
    </cfRule>
  </conditionalFormatting>
  <conditionalFormatting sqref="E29">
    <cfRule type="cellIs" dxfId="1283" priority="67" stopIfTrue="1" operator="equal">
      <formula>"nc"</formula>
    </cfRule>
  </conditionalFormatting>
  <conditionalFormatting sqref="E30">
    <cfRule type="cellIs" dxfId="1282" priority="71" stopIfTrue="1" operator="equal">
      <formula>"nc"</formula>
    </cfRule>
  </conditionalFormatting>
  <conditionalFormatting sqref="E31">
    <cfRule type="cellIs" dxfId="1281" priority="75" stopIfTrue="1" operator="equal">
      <formula>"nc"</formula>
    </cfRule>
  </conditionalFormatting>
  <conditionalFormatting sqref="E32">
    <cfRule type="cellIs" dxfId="1280" priority="79" stopIfTrue="1" operator="equal">
      <formula>"nc"</formula>
    </cfRule>
  </conditionalFormatting>
  <conditionalFormatting sqref="E33">
    <cfRule type="cellIs" dxfId="1279" priority="83" stopIfTrue="1" operator="equal">
      <formula>"nc"</formula>
    </cfRule>
  </conditionalFormatting>
  <conditionalFormatting sqref="E38">
    <cfRule type="cellIs" dxfId="1278" priority="87" stopIfTrue="1" operator="equal">
      <formula>"nc"</formula>
    </cfRule>
  </conditionalFormatting>
  <conditionalFormatting sqref="E4:E11 E13 E15:E17">
    <cfRule type="cellIs" dxfId="1277" priority="43" stopIfTrue="1" operator="equal">
      <formula>"nc"</formula>
    </cfRule>
  </conditionalFormatting>
  <conditionalFormatting sqref="E52">
    <cfRule type="cellIs" dxfId="1276" priority="91" stopIfTrue="1" operator="equal">
      <formula>"nc"</formula>
    </cfRule>
  </conditionalFormatting>
  <conditionalFormatting sqref="E59">
    <cfRule type="cellIs" dxfId="1275" priority="95" stopIfTrue="1" operator="equal">
      <formula>"nc"</formula>
    </cfRule>
  </conditionalFormatting>
  <conditionalFormatting sqref="E73">
    <cfRule type="cellIs" dxfId="1274" priority="99" stopIfTrue="1" operator="equal">
      <formula>"nc"</formula>
    </cfRule>
  </conditionalFormatting>
  <conditionalFormatting sqref="E74">
    <cfRule type="cellIs" dxfId="1273" priority="103" stopIfTrue="1" operator="equal">
      <formula>"nc"</formula>
    </cfRule>
  </conditionalFormatting>
  <conditionalFormatting sqref="E83">
    <cfRule type="cellIs" dxfId="1272" priority="107" stopIfTrue="1" operator="equal">
      <formula>"nc"</formula>
    </cfRule>
  </conditionalFormatting>
  <conditionalFormatting sqref="E84">
    <cfRule type="cellIs" dxfId="1271" priority="111" stopIfTrue="1" operator="equal">
      <formula>"nc"</formula>
    </cfRule>
  </conditionalFormatting>
  <conditionalFormatting sqref="E85">
    <cfRule type="cellIs" dxfId="1270" priority="115" stopIfTrue="1" operator="equal">
      <formula>"nc"</formula>
    </cfRule>
  </conditionalFormatting>
  <conditionalFormatting sqref="E103">
    <cfRule type="cellIs" dxfId="1269" priority="121" stopIfTrue="1" operator="equal">
      <formula>"nt"</formula>
    </cfRule>
  </conditionalFormatting>
  <conditionalFormatting sqref="E104">
    <cfRule type="cellIs" dxfId="1268" priority="125" stopIfTrue="1" operator="equal">
      <formula>"nt"</formula>
    </cfRule>
  </conditionalFormatting>
  <conditionalFormatting sqref="E105">
    <cfRule type="cellIs" dxfId="1267" priority="129" stopIfTrue="1" operator="equal">
      <formula>"nt"</formula>
    </cfRule>
  </conditionalFormatting>
  <conditionalFormatting sqref="E113">
    <cfRule type="cellIs" dxfId="1266" priority="133" stopIfTrue="1" operator="equal">
      <formula>"nt"</formula>
    </cfRule>
  </conditionalFormatting>
  <conditionalFormatting sqref="E114">
    <cfRule type="cellIs" dxfId="1265" priority="137" stopIfTrue="1" operator="equal">
      <formula>"nt"</formula>
    </cfRule>
  </conditionalFormatting>
  <conditionalFormatting sqref="E117">
    <cfRule type="cellIs" dxfId="1264" priority="4" stopIfTrue="1" operator="equal">
      <formula>"nt"</formula>
    </cfRule>
  </conditionalFormatting>
  <conditionalFormatting sqref="E12">
    <cfRule type="cellIs" dxfId="1263" priority="49" stopIfTrue="1" operator="equal">
      <formula>"nt"</formula>
    </cfRule>
  </conditionalFormatting>
  <conditionalFormatting sqref="E123">
    <cfRule type="cellIs" dxfId="1262" priority="8" stopIfTrue="1" operator="equal">
      <formula>"nt"</formula>
    </cfRule>
  </conditionalFormatting>
  <conditionalFormatting sqref="E124">
    <cfRule type="cellIs" dxfId="1261" priority="12" stopIfTrue="1" operator="equal">
      <formula>"nt"</formula>
    </cfRule>
  </conditionalFormatting>
  <conditionalFormatting sqref="E128">
    <cfRule type="cellIs" dxfId="1260" priority="16" stopIfTrue="1" operator="equal">
      <formula>"nt"</formula>
    </cfRule>
  </conditionalFormatting>
  <conditionalFormatting sqref="E129">
    <cfRule type="cellIs" dxfId="1259" priority="20" stopIfTrue="1" operator="equal">
      <formula>"nt"</formula>
    </cfRule>
  </conditionalFormatting>
  <conditionalFormatting sqref="E132">
    <cfRule type="cellIs" dxfId="1258" priority="24" stopIfTrue="1" operator="equal">
      <formula>"nt"</formula>
    </cfRule>
  </conditionalFormatting>
  <conditionalFormatting sqref="E133">
    <cfRule type="cellIs" dxfId="1257" priority="28" stopIfTrue="1" operator="equal">
      <formula>"nt"</formula>
    </cfRule>
  </conditionalFormatting>
  <conditionalFormatting sqref="E135">
    <cfRule type="cellIs" dxfId="1256" priority="32" stopIfTrue="1" operator="equal">
      <formula>"nt"</formula>
    </cfRule>
  </conditionalFormatting>
  <conditionalFormatting sqref="E14">
    <cfRule type="cellIs" dxfId="1255" priority="53" stopIfTrue="1" operator="equal">
      <formula>"nt"</formula>
    </cfRule>
  </conditionalFormatting>
  <conditionalFormatting sqref="E18 E20:E27 E34:E37 E39:E51 E53:E58 E60:E72 E75:E82 E86:E102 E106:E112 E115:E116 E118:E122">
    <cfRule type="cellIs" dxfId="1254" priority="57" stopIfTrue="1" operator="equal">
      <formula>"nt"</formula>
    </cfRule>
  </conditionalFormatting>
  <conditionalFormatting sqref="E19">
    <cfRule type="cellIs" dxfId="1253" priority="61" stopIfTrue="1" operator="equal">
      <formula>"nt"</formula>
    </cfRule>
  </conditionalFormatting>
  <conditionalFormatting sqref="E28">
    <cfRule type="cellIs" dxfId="1252" priority="65" stopIfTrue="1" operator="equal">
      <formula>"nt"</formula>
    </cfRule>
  </conditionalFormatting>
  <conditionalFormatting sqref="E29">
    <cfRule type="cellIs" dxfId="1251" priority="69" stopIfTrue="1" operator="equal">
      <formula>"nt"</formula>
    </cfRule>
  </conditionalFormatting>
  <conditionalFormatting sqref="E30">
    <cfRule type="cellIs" dxfId="1250" priority="73" stopIfTrue="1" operator="equal">
      <formula>"nt"</formula>
    </cfRule>
  </conditionalFormatting>
  <conditionalFormatting sqref="E31">
    <cfRule type="cellIs" dxfId="1249" priority="77" stopIfTrue="1" operator="equal">
      <formula>"nt"</formula>
    </cfRule>
  </conditionalFormatting>
  <conditionalFormatting sqref="E32">
    <cfRule type="cellIs" dxfId="1248" priority="81" stopIfTrue="1" operator="equal">
      <formula>"nt"</formula>
    </cfRule>
  </conditionalFormatting>
  <conditionalFormatting sqref="E33">
    <cfRule type="cellIs" dxfId="1247" priority="85" stopIfTrue="1" operator="equal">
      <formula>"nt"</formula>
    </cfRule>
  </conditionalFormatting>
  <conditionalFormatting sqref="E38">
    <cfRule type="cellIs" dxfId="1246" priority="89" stopIfTrue="1" operator="equal">
      <formula>"nt"</formula>
    </cfRule>
  </conditionalFormatting>
  <conditionalFormatting sqref="E4:E11 E13 E15:E17">
    <cfRule type="cellIs" dxfId="1245" priority="45" stopIfTrue="1" operator="equal">
      <formula>"nt"</formula>
    </cfRule>
  </conditionalFormatting>
  <conditionalFormatting sqref="E52">
    <cfRule type="cellIs" dxfId="1244" priority="93" stopIfTrue="1" operator="equal">
      <formula>"nt"</formula>
    </cfRule>
  </conditionalFormatting>
  <conditionalFormatting sqref="E59">
    <cfRule type="cellIs" dxfId="1243" priority="97" stopIfTrue="1" operator="equal">
      <formula>"nt"</formula>
    </cfRule>
  </conditionalFormatting>
  <conditionalFormatting sqref="E73">
    <cfRule type="cellIs" dxfId="1242" priority="101" stopIfTrue="1" operator="equal">
      <formula>"nt"</formula>
    </cfRule>
  </conditionalFormatting>
  <conditionalFormatting sqref="E74">
    <cfRule type="cellIs" dxfId="1241" priority="105" stopIfTrue="1" operator="equal">
      <formula>"nt"</formula>
    </cfRule>
  </conditionalFormatting>
  <conditionalFormatting sqref="E83">
    <cfRule type="cellIs" dxfId="1240" priority="109" stopIfTrue="1" operator="equal">
      <formula>"nt"</formula>
    </cfRule>
  </conditionalFormatting>
  <conditionalFormatting sqref="E84">
    <cfRule type="cellIs" dxfId="1239" priority="113" stopIfTrue="1" operator="equal">
      <formula>"nt"</formula>
    </cfRule>
  </conditionalFormatting>
  <conditionalFormatting sqref="E85">
    <cfRule type="cellIs" dxfId="1238"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0E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0E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0E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0E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0E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CONCATENATE(Échantillon!B20," : ",Échantillon!C20)</f>
        <v>Actualités : http://www.site.fr/actualites.html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1232" priority="118" stopIfTrue="1" operator="equal">
      <formula>"c"</formula>
    </cfRule>
  </conditionalFormatting>
  <conditionalFormatting sqref="E104">
    <cfRule type="cellIs" dxfId="1231" priority="122" stopIfTrue="1" operator="equal">
      <formula>"c"</formula>
    </cfRule>
  </conditionalFormatting>
  <conditionalFormatting sqref="E105">
    <cfRule type="cellIs" dxfId="1230" priority="126" stopIfTrue="1" operator="equal">
      <formula>"c"</formula>
    </cfRule>
  </conditionalFormatting>
  <conditionalFormatting sqref="E113">
    <cfRule type="cellIs" dxfId="1229" priority="130" stopIfTrue="1" operator="equal">
      <formula>"c"</formula>
    </cfRule>
  </conditionalFormatting>
  <conditionalFormatting sqref="E114">
    <cfRule type="cellIs" dxfId="1228" priority="134" stopIfTrue="1" operator="equal">
      <formula>"c"</formula>
    </cfRule>
  </conditionalFormatting>
  <conditionalFormatting sqref="E117">
    <cfRule type="cellIs" dxfId="1227" priority="1" stopIfTrue="1" operator="equal">
      <formula>"c"</formula>
    </cfRule>
  </conditionalFormatting>
  <conditionalFormatting sqref="E12">
    <cfRule type="cellIs" dxfId="1226" priority="46" stopIfTrue="1" operator="equal">
      <formula>"c"</formula>
    </cfRule>
  </conditionalFormatting>
  <conditionalFormatting sqref="E123">
    <cfRule type="cellIs" dxfId="1225" priority="5" stopIfTrue="1" operator="equal">
      <formula>"c"</formula>
    </cfRule>
  </conditionalFormatting>
  <conditionalFormatting sqref="E124">
    <cfRule type="cellIs" dxfId="1224" priority="9" stopIfTrue="1" operator="equal">
      <formula>"c"</formula>
    </cfRule>
  </conditionalFormatting>
  <conditionalFormatting sqref="E128">
    <cfRule type="cellIs" dxfId="1223" priority="13" stopIfTrue="1" operator="equal">
      <formula>"c"</formula>
    </cfRule>
  </conditionalFormatting>
  <conditionalFormatting sqref="E129">
    <cfRule type="cellIs" dxfId="1222" priority="17" stopIfTrue="1" operator="equal">
      <formula>"c"</formula>
    </cfRule>
  </conditionalFormatting>
  <conditionalFormatting sqref="E132">
    <cfRule type="cellIs" dxfId="1221" priority="21" stopIfTrue="1" operator="equal">
      <formula>"c"</formula>
    </cfRule>
  </conditionalFormatting>
  <conditionalFormatting sqref="E133">
    <cfRule type="cellIs" dxfId="1220" priority="25" stopIfTrue="1" operator="equal">
      <formula>"c"</formula>
    </cfRule>
  </conditionalFormatting>
  <conditionalFormatting sqref="E135">
    <cfRule type="cellIs" dxfId="1219" priority="29" stopIfTrue="1" operator="equal">
      <formula>"c"</formula>
    </cfRule>
  </conditionalFormatting>
  <conditionalFormatting sqref="E14">
    <cfRule type="cellIs" dxfId="1218" priority="50" stopIfTrue="1" operator="equal">
      <formula>"c"</formula>
    </cfRule>
  </conditionalFormatting>
  <conditionalFormatting sqref="E18 E20:E27 E34:E37 E39:E51 E53:E58 E60:E72 E75:E82 E86:E102 E106:E112 E115:E116 E118:E122">
    <cfRule type="cellIs" dxfId="1217" priority="54" stopIfTrue="1" operator="equal">
      <formula>"c"</formula>
    </cfRule>
  </conditionalFormatting>
  <conditionalFormatting sqref="E19">
    <cfRule type="cellIs" dxfId="1216" priority="58" stopIfTrue="1" operator="equal">
      <formula>"c"</formula>
    </cfRule>
  </conditionalFormatting>
  <conditionalFormatting sqref="E28">
    <cfRule type="cellIs" dxfId="1215" priority="62" stopIfTrue="1" operator="equal">
      <formula>"c"</formula>
    </cfRule>
  </conditionalFormatting>
  <conditionalFormatting sqref="E29">
    <cfRule type="cellIs" dxfId="1214" priority="66" stopIfTrue="1" operator="equal">
      <formula>"c"</formula>
    </cfRule>
  </conditionalFormatting>
  <conditionalFormatting sqref="E30">
    <cfRule type="cellIs" dxfId="1213" priority="70" stopIfTrue="1" operator="equal">
      <formula>"c"</formula>
    </cfRule>
  </conditionalFormatting>
  <conditionalFormatting sqref="E31">
    <cfRule type="cellIs" dxfId="1212" priority="74" stopIfTrue="1" operator="equal">
      <formula>"c"</formula>
    </cfRule>
  </conditionalFormatting>
  <conditionalFormatting sqref="E32">
    <cfRule type="cellIs" dxfId="1211" priority="78" stopIfTrue="1" operator="equal">
      <formula>"c"</formula>
    </cfRule>
  </conditionalFormatting>
  <conditionalFormatting sqref="E33">
    <cfRule type="cellIs" dxfId="1210" priority="82" stopIfTrue="1" operator="equal">
      <formula>"c"</formula>
    </cfRule>
  </conditionalFormatting>
  <conditionalFormatting sqref="E38">
    <cfRule type="cellIs" dxfId="1209" priority="86" stopIfTrue="1" operator="equal">
      <formula>"c"</formula>
    </cfRule>
  </conditionalFormatting>
  <conditionalFormatting sqref="E4:E11 E13 E15:E17">
    <cfRule type="cellIs" dxfId="1208" priority="42" stopIfTrue="1" operator="equal">
      <formula>"c"</formula>
    </cfRule>
  </conditionalFormatting>
  <conditionalFormatting sqref="E52">
    <cfRule type="cellIs" dxfId="1207" priority="90" stopIfTrue="1" operator="equal">
      <formula>"c"</formula>
    </cfRule>
  </conditionalFormatting>
  <conditionalFormatting sqref="E59">
    <cfRule type="cellIs" dxfId="1206" priority="94" stopIfTrue="1" operator="equal">
      <formula>"c"</formula>
    </cfRule>
  </conditionalFormatting>
  <conditionalFormatting sqref="E73">
    <cfRule type="cellIs" dxfId="1205" priority="98" stopIfTrue="1" operator="equal">
      <formula>"c"</formula>
    </cfRule>
  </conditionalFormatting>
  <conditionalFormatting sqref="E74">
    <cfRule type="cellIs" dxfId="1204" priority="102" stopIfTrue="1" operator="equal">
      <formula>"c"</formula>
    </cfRule>
  </conditionalFormatting>
  <conditionalFormatting sqref="E83">
    <cfRule type="cellIs" dxfId="1203" priority="106" stopIfTrue="1" operator="equal">
      <formula>"c"</formula>
    </cfRule>
  </conditionalFormatting>
  <conditionalFormatting sqref="E84">
    <cfRule type="cellIs" dxfId="1202" priority="110" stopIfTrue="1" operator="equal">
      <formula>"c"</formula>
    </cfRule>
  </conditionalFormatting>
  <conditionalFormatting sqref="E85">
    <cfRule type="cellIs" dxfId="1201" priority="114" stopIfTrue="1" operator="equal">
      <formula>"c"</formula>
    </cfRule>
  </conditionalFormatting>
  <conditionalFormatting sqref="F14">
    <cfRule type="cellIs" dxfId="1200" priority="35" stopIfTrue="1" operator="equal">
      <formula>"d"</formula>
    </cfRule>
  </conditionalFormatting>
  <conditionalFormatting sqref="F18 F20:F124">
    <cfRule type="cellIs" dxfId="1199" priority="36" stopIfTrue="1" operator="equal">
      <formula>"d"</formula>
    </cfRule>
  </conditionalFormatting>
  <conditionalFormatting sqref="F19">
    <cfRule type="cellIs" dxfId="1198" priority="37" stopIfTrue="1" operator="equal">
      <formula>"d"</formula>
    </cfRule>
  </conditionalFormatting>
  <conditionalFormatting sqref="F4:F13 F15:F17">
    <cfRule type="cellIs" dxfId="1197" priority="33" stopIfTrue="1" operator="equal">
      <formula>"d"</formula>
    </cfRule>
  </conditionalFormatting>
  <conditionalFormatting sqref="E103">
    <cfRule type="cellIs" dxfId="1196" priority="120" stopIfTrue="1" operator="equal">
      <formula>"na"</formula>
    </cfRule>
  </conditionalFormatting>
  <conditionalFormatting sqref="E104">
    <cfRule type="cellIs" dxfId="1195" priority="124" stopIfTrue="1" operator="equal">
      <formula>"na"</formula>
    </cfRule>
  </conditionalFormatting>
  <conditionalFormatting sqref="E105">
    <cfRule type="cellIs" dxfId="1194" priority="128" stopIfTrue="1" operator="equal">
      <formula>"na"</formula>
    </cfRule>
  </conditionalFormatting>
  <conditionalFormatting sqref="E113">
    <cfRule type="cellIs" dxfId="1193" priority="132" stopIfTrue="1" operator="equal">
      <formula>"na"</formula>
    </cfRule>
  </conditionalFormatting>
  <conditionalFormatting sqref="E114">
    <cfRule type="cellIs" dxfId="1192" priority="136" stopIfTrue="1" operator="equal">
      <formula>"na"</formula>
    </cfRule>
  </conditionalFormatting>
  <conditionalFormatting sqref="E117">
    <cfRule type="cellIs" dxfId="1191" priority="3" stopIfTrue="1" operator="equal">
      <formula>"na"</formula>
    </cfRule>
  </conditionalFormatting>
  <conditionalFormatting sqref="E12">
    <cfRule type="cellIs" dxfId="1190" priority="48" stopIfTrue="1" operator="equal">
      <formula>"na"</formula>
    </cfRule>
  </conditionalFormatting>
  <conditionalFormatting sqref="E123">
    <cfRule type="cellIs" dxfId="1189" priority="7" stopIfTrue="1" operator="equal">
      <formula>"na"</formula>
    </cfRule>
  </conditionalFormatting>
  <conditionalFormatting sqref="E124">
    <cfRule type="cellIs" dxfId="1188" priority="11" stopIfTrue="1" operator="equal">
      <formula>"na"</formula>
    </cfRule>
  </conditionalFormatting>
  <conditionalFormatting sqref="E128">
    <cfRule type="cellIs" dxfId="1187" priority="15" stopIfTrue="1" operator="equal">
      <formula>"na"</formula>
    </cfRule>
  </conditionalFormatting>
  <conditionalFormatting sqref="E129">
    <cfRule type="cellIs" dxfId="1186" priority="19" stopIfTrue="1" operator="equal">
      <formula>"na"</formula>
    </cfRule>
  </conditionalFormatting>
  <conditionalFormatting sqref="E132">
    <cfRule type="cellIs" dxfId="1185" priority="23" stopIfTrue="1" operator="equal">
      <formula>"na"</formula>
    </cfRule>
  </conditionalFormatting>
  <conditionalFormatting sqref="E133">
    <cfRule type="cellIs" dxfId="1184" priority="27" stopIfTrue="1" operator="equal">
      <formula>"na"</formula>
    </cfRule>
  </conditionalFormatting>
  <conditionalFormatting sqref="E135">
    <cfRule type="cellIs" dxfId="1183" priority="31" stopIfTrue="1" operator="equal">
      <formula>"na"</formula>
    </cfRule>
  </conditionalFormatting>
  <conditionalFormatting sqref="E14">
    <cfRule type="cellIs" dxfId="1182" priority="52" stopIfTrue="1" operator="equal">
      <formula>"na"</formula>
    </cfRule>
  </conditionalFormatting>
  <conditionalFormatting sqref="E18 E20:E27 E34:E37 E39:E51 E53:E58 E60:E72 E75:E82 E86:E102 E106:E112 E115:E116 E118:E122">
    <cfRule type="cellIs" dxfId="1181" priority="56" stopIfTrue="1" operator="equal">
      <formula>"na"</formula>
    </cfRule>
  </conditionalFormatting>
  <conditionalFormatting sqref="E19">
    <cfRule type="cellIs" dxfId="1180" priority="60" stopIfTrue="1" operator="equal">
      <formula>"na"</formula>
    </cfRule>
  </conditionalFormatting>
  <conditionalFormatting sqref="E28">
    <cfRule type="cellIs" dxfId="1179" priority="64" stopIfTrue="1" operator="equal">
      <formula>"na"</formula>
    </cfRule>
  </conditionalFormatting>
  <conditionalFormatting sqref="E29">
    <cfRule type="cellIs" dxfId="1178" priority="68" stopIfTrue="1" operator="equal">
      <formula>"na"</formula>
    </cfRule>
  </conditionalFormatting>
  <conditionalFormatting sqref="E30">
    <cfRule type="cellIs" dxfId="1177" priority="72" stopIfTrue="1" operator="equal">
      <formula>"na"</formula>
    </cfRule>
  </conditionalFormatting>
  <conditionalFormatting sqref="E31">
    <cfRule type="cellIs" dxfId="1176" priority="76" stopIfTrue="1" operator="equal">
      <formula>"na"</formula>
    </cfRule>
  </conditionalFormatting>
  <conditionalFormatting sqref="E32">
    <cfRule type="cellIs" dxfId="1175" priority="80" stopIfTrue="1" operator="equal">
      <formula>"na"</formula>
    </cfRule>
  </conditionalFormatting>
  <conditionalFormatting sqref="E33">
    <cfRule type="cellIs" dxfId="1174" priority="84" stopIfTrue="1" operator="equal">
      <formula>"na"</formula>
    </cfRule>
  </conditionalFormatting>
  <conditionalFormatting sqref="E38">
    <cfRule type="cellIs" dxfId="1173" priority="88" stopIfTrue="1" operator="equal">
      <formula>"na"</formula>
    </cfRule>
  </conditionalFormatting>
  <conditionalFormatting sqref="E4:E11 E13 E15:E17">
    <cfRule type="cellIs" dxfId="1172" priority="44" stopIfTrue="1" operator="equal">
      <formula>"na"</formula>
    </cfRule>
  </conditionalFormatting>
  <conditionalFormatting sqref="E52">
    <cfRule type="cellIs" dxfId="1171" priority="92" stopIfTrue="1" operator="equal">
      <formula>"na"</formula>
    </cfRule>
  </conditionalFormatting>
  <conditionalFormatting sqref="E59">
    <cfRule type="cellIs" dxfId="1170" priority="96" stopIfTrue="1" operator="equal">
      <formula>"na"</formula>
    </cfRule>
  </conditionalFormatting>
  <conditionalFormatting sqref="E73">
    <cfRule type="cellIs" dxfId="1169" priority="100" stopIfTrue="1" operator="equal">
      <formula>"na"</formula>
    </cfRule>
  </conditionalFormatting>
  <conditionalFormatting sqref="E74">
    <cfRule type="cellIs" dxfId="1168" priority="104" stopIfTrue="1" operator="equal">
      <formula>"na"</formula>
    </cfRule>
  </conditionalFormatting>
  <conditionalFormatting sqref="E83">
    <cfRule type="cellIs" dxfId="1167" priority="108" stopIfTrue="1" operator="equal">
      <formula>"na"</formula>
    </cfRule>
  </conditionalFormatting>
  <conditionalFormatting sqref="E84">
    <cfRule type="cellIs" dxfId="1166" priority="112" stopIfTrue="1" operator="equal">
      <formula>"na"</formula>
    </cfRule>
  </conditionalFormatting>
  <conditionalFormatting sqref="E85">
    <cfRule type="cellIs" dxfId="1165" priority="116" stopIfTrue="1" operator="equal">
      <formula>"na"</formula>
    </cfRule>
  </conditionalFormatting>
  <conditionalFormatting sqref="E103">
    <cfRule type="cellIs" dxfId="1164" priority="119" stopIfTrue="1" operator="equal">
      <formula>"nc"</formula>
    </cfRule>
  </conditionalFormatting>
  <conditionalFormatting sqref="E104">
    <cfRule type="cellIs" dxfId="1163" priority="123" stopIfTrue="1" operator="equal">
      <formula>"nc"</formula>
    </cfRule>
  </conditionalFormatting>
  <conditionalFormatting sqref="E105">
    <cfRule type="cellIs" dxfId="1162" priority="127" stopIfTrue="1" operator="equal">
      <formula>"nc"</formula>
    </cfRule>
  </conditionalFormatting>
  <conditionalFormatting sqref="E113">
    <cfRule type="cellIs" dxfId="1161" priority="131" stopIfTrue="1" operator="equal">
      <formula>"nc"</formula>
    </cfRule>
  </conditionalFormatting>
  <conditionalFormatting sqref="E114">
    <cfRule type="cellIs" dxfId="1160" priority="135" stopIfTrue="1" operator="equal">
      <formula>"nc"</formula>
    </cfRule>
  </conditionalFormatting>
  <conditionalFormatting sqref="E117">
    <cfRule type="cellIs" dxfId="1159" priority="2" stopIfTrue="1" operator="equal">
      <formula>"nc"</formula>
    </cfRule>
  </conditionalFormatting>
  <conditionalFormatting sqref="E12">
    <cfRule type="cellIs" dxfId="1158" priority="47" stopIfTrue="1" operator="equal">
      <formula>"nc"</formula>
    </cfRule>
  </conditionalFormatting>
  <conditionalFormatting sqref="E123">
    <cfRule type="cellIs" dxfId="1157" priority="6" stopIfTrue="1" operator="equal">
      <formula>"nc"</formula>
    </cfRule>
  </conditionalFormatting>
  <conditionalFormatting sqref="E124">
    <cfRule type="cellIs" dxfId="1156" priority="10" stopIfTrue="1" operator="equal">
      <formula>"nc"</formula>
    </cfRule>
  </conditionalFormatting>
  <conditionalFormatting sqref="E128">
    <cfRule type="cellIs" dxfId="1155" priority="14" stopIfTrue="1" operator="equal">
      <formula>"nc"</formula>
    </cfRule>
  </conditionalFormatting>
  <conditionalFormatting sqref="E129">
    <cfRule type="cellIs" dxfId="1154" priority="18" stopIfTrue="1" operator="equal">
      <formula>"nc"</formula>
    </cfRule>
  </conditionalFormatting>
  <conditionalFormatting sqref="E132">
    <cfRule type="cellIs" dxfId="1153" priority="22" stopIfTrue="1" operator="equal">
      <formula>"nc"</formula>
    </cfRule>
  </conditionalFormatting>
  <conditionalFormatting sqref="E133">
    <cfRule type="cellIs" dxfId="1152" priority="26" stopIfTrue="1" operator="equal">
      <formula>"nc"</formula>
    </cfRule>
  </conditionalFormatting>
  <conditionalFormatting sqref="E135">
    <cfRule type="cellIs" dxfId="1151" priority="30" stopIfTrue="1" operator="equal">
      <formula>"nc"</formula>
    </cfRule>
  </conditionalFormatting>
  <conditionalFormatting sqref="E14">
    <cfRule type="cellIs" dxfId="1150" priority="51" stopIfTrue="1" operator="equal">
      <formula>"nc"</formula>
    </cfRule>
  </conditionalFormatting>
  <conditionalFormatting sqref="E18 E20:E27 E34:E37 E39:E51 E53:E58 E60:E72 E75:E82 E86:E102 E106:E112 E115:E116 E118:E122">
    <cfRule type="cellIs" dxfId="1149" priority="55" stopIfTrue="1" operator="equal">
      <formula>"nc"</formula>
    </cfRule>
  </conditionalFormatting>
  <conditionalFormatting sqref="E19">
    <cfRule type="cellIs" dxfId="1148" priority="59" stopIfTrue="1" operator="equal">
      <formula>"nc"</formula>
    </cfRule>
  </conditionalFormatting>
  <conditionalFormatting sqref="E28">
    <cfRule type="cellIs" dxfId="1147" priority="63" stopIfTrue="1" operator="equal">
      <formula>"nc"</formula>
    </cfRule>
  </conditionalFormatting>
  <conditionalFormatting sqref="E29">
    <cfRule type="cellIs" dxfId="1146" priority="67" stopIfTrue="1" operator="equal">
      <formula>"nc"</formula>
    </cfRule>
  </conditionalFormatting>
  <conditionalFormatting sqref="E30">
    <cfRule type="cellIs" dxfId="1145" priority="71" stopIfTrue="1" operator="equal">
      <formula>"nc"</formula>
    </cfRule>
  </conditionalFormatting>
  <conditionalFormatting sqref="E31">
    <cfRule type="cellIs" dxfId="1144" priority="75" stopIfTrue="1" operator="equal">
      <formula>"nc"</formula>
    </cfRule>
  </conditionalFormatting>
  <conditionalFormatting sqref="E32">
    <cfRule type="cellIs" dxfId="1143" priority="79" stopIfTrue="1" operator="equal">
      <formula>"nc"</formula>
    </cfRule>
  </conditionalFormatting>
  <conditionalFormatting sqref="E33">
    <cfRule type="cellIs" dxfId="1142" priority="83" stopIfTrue="1" operator="equal">
      <formula>"nc"</formula>
    </cfRule>
  </conditionalFormatting>
  <conditionalFormatting sqref="E38">
    <cfRule type="cellIs" dxfId="1141" priority="87" stopIfTrue="1" operator="equal">
      <formula>"nc"</formula>
    </cfRule>
  </conditionalFormatting>
  <conditionalFormatting sqref="E4:E11 E13 E15:E17">
    <cfRule type="cellIs" dxfId="1140" priority="43" stopIfTrue="1" operator="equal">
      <formula>"nc"</formula>
    </cfRule>
  </conditionalFormatting>
  <conditionalFormatting sqref="E52">
    <cfRule type="cellIs" dxfId="1139" priority="91" stopIfTrue="1" operator="equal">
      <formula>"nc"</formula>
    </cfRule>
  </conditionalFormatting>
  <conditionalFormatting sqref="E59">
    <cfRule type="cellIs" dxfId="1138" priority="95" stopIfTrue="1" operator="equal">
      <formula>"nc"</formula>
    </cfRule>
  </conditionalFormatting>
  <conditionalFormatting sqref="E73">
    <cfRule type="cellIs" dxfId="1137" priority="99" stopIfTrue="1" operator="equal">
      <formula>"nc"</formula>
    </cfRule>
  </conditionalFormatting>
  <conditionalFormatting sqref="E74">
    <cfRule type="cellIs" dxfId="1136" priority="103" stopIfTrue="1" operator="equal">
      <formula>"nc"</formula>
    </cfRule>
  </conditionalFormatting>
  <conditionalFormatting sqref="E83">
    <cfRule type="cellIs" dxfId="1135" priority="107" stopIfTrue="1" operator="equal">
      <formula>"nc"</formula>
    </cfRule>
  </conditionalFormatting>
  <conditionalFormatting sqref="E84">
    <cfRule type="cellIs" dxfId="1134" priority="111" stopIfTrue="1" operator="equal">
      <formula>"nc"</formula>
    </cfRule>
  </conditionalFormatting>
  <conditionalFormatting sqref="E85">
    <cfRule type="cellIs" dxfId="1133" priority="115" stopIfTrue="1" operator="equal">
      <formula>"nc"</formula>
    </cfRule>
  </conditionalFormatting>
  <conditionalFormatting sqref="E103">
    <cfRule type="cellIs" dxfId="1132" priority="121" stopIfTrue="1" operator="equal">
      <formula>"nt"</formula>
    </cfRule>
  </conditionalFormatting>
  <conditionalFormatting sqref="E104">
    <cfRule type="cellIs" dxfId="1131" priority="125" stopIfTrue="1" operator="equal">
      <formula>"nt"</formula>
    </cfRule>
  </conditionalFormatting>
  <conditionalFormatting sqref="E105">
    <cfRule type="cellIs" dxfId="1130" priority="129" stopIfTrue="1" operator="equal">
      <formula>"nt"</formula>
    </cfRule>
  </conditionalFormatting>
  <conditionalFormatting sqref="E113">
    <cfRule type="cellIs" dxfId="1129" priority="133" stopIfTrue="1" operator="equal">
      <formula>"nt"</formula>
    </cfRule>
  </conditionalFormatting>
  <conditionalFormatting sqref="E114">
    <cfRule type="cellIs" dxfId="1128" priority="137" stopIfTrue="1" operator="equal">
      <formula>"nt"</formula>
    </cfRule>
  </conditionalFormatting>
  <conditionalFormatting sqref="E117">
    <cfRule type="cellIs" dxfId="1127" priority="4" stopIfTrue="1" operator="equal">
      <formula>"nt"</formula>
    </cfRule>
  </conditionalFormatting>
  <conditionalFormatting sqref="E12">
    <cfRule type="cellIs" dxfId="1126" priority="49" stopIfTrue="1" operator="equal">
      <formula>"nt"</formula>
    </cfRule>
  </conditionalFormatting>
  <conditionalFormatting sqref="E123">
    <cfRule type="cellIs" dxfId="1125" priority="8" stopIfTrue="1" operator="equal">
      <formula>"nt"</formula>
    </cfRule>
  </conditionalFormatting>
  <conditionalFormatting sqref="E124">
    <cfRule type="cellIs" dxfId="1124" priority="12" stopIfTrue="1" operator="equal">
      <formula>"nt"</formula>
    </cfRule>
  </conditionalFormatting>
  <conditionalFormatting sqref="E128">
    <cfRule type="cellIs" dxfId="1123" priority="16" stopIfTrue="1" operator="equal">
      <formula>"nt"</formula>
    </cfRule>
  </conditionalFormatting>
  <conditionalFormatting sqref="E129">
    <cfRule type="cellIs" dxfId="1122" priority="20" stopIfTrue="1" operator="equal">
      <formula>"nt"</formula>
    </cfRule>
  </conditionalFormatting>
  <conditionalFormatting sqref="E132">
    <cfRule type="cellIs" dxfId="1121" priority="24" stopIfTrue="1" operator="equal">
      <formula>"nt"</formula>
    </cfRule>
  </conditionalFormatting>
  <conditionalFormatting sqref="E133">
    <cfRule type="cellIs" dxfId="1120" priority="28" stopIfTrue="1" operator="equal">
      <formula>"nt"</formula>
    </cfRule>
  </conditionalFormatting>
  <conditionalFormatting sqref="E135">
    <cfRule type="cellIs" dxfId="1119" priority="32" stopIfTrue="1" operator="equal">
      <formula>"nt"</formula>
    </cfRule>
  </conditionalFormatting>
  <conditionalFormatting sqref="E14">
    <cfRule type="cellIs" dxfId="1118" priority="53" stopIfTrue="1" operator="equal">
      <formula>"nt"</formula>
    </cfRule>
  </conditionalFormatting>
  <conditionalFormatting sqref="E18 E20:E27 E34:E37 E39:E51 E53:E58 E60:E72 E75:E82 E86:E102 E106:E112 E115:E116 E118:E122">
    <cfRule type="cellIs" dxfId="1117" priority="57" stopIfTrue="1" operator="equal">
      <formula>"nt"</formula>
    </cfRule>
  </conditionalFormatting>
  <conditionalFormatting sqref="E19">
    <cfRule type="cellIs" dxfId="1116" priority="61" stopIfTrue="1" operator="equal">
      <formula>"nt"</formula>
    </cfRule>
  </conditionalFormatting>
  <conditionalFormatting sqref="E28">
    <cfRule type="cellIs" dxfId="1115" priority="65" stopIfTrue="1" operator="equal">
      <formula>"nt"</formula>
    </cfRule>
  </conditionalFormatting>
  <conditionalFormatting sqref="E29">
    <cfRule type="cellIs" dxfId="1114" priority="69" stopIfTrue="1" operator="equal">
      <formula>"nt"</formula>
    </cfRule>
  </conditionalFormatting>
  <conditionalFormatting sqref="E30">
    <cfRule type="cellIs" dxfId="1113" priority="73" stopIfTrue="1" operator="equal">
      <formula>"nt"</formula>
    </cfRule>
  </conditionalFormatting>
  <conditionalFormatting sqref="E31">
    <cfRule type="cellIs" dxfId="1112" priority="77" stopIfTrue="1" operator="equal">
      <formula>"nt"</formula>
    </cfRule>
  </conditionalFormatting>
  <conditionalFormatting sqref="E32">
    <cfRule type="cellIs" dxfId="1111" priority="81" stopIfTrue="1" operator="equal">
      <formula>"nt"</formula>
    </cfRule>
  </conditionalFormatting>
  <conditionalFormatting sqref="E33">
    <cfRule type="cellIs" dxfId="1110" priority="85" stopIfTrue="1" operator="equal">
      <formula>"nt"</formula>
    </cfRule>
  </conditionalFormatting>
  <conditionalFormatting sqref="E38">
    <cfRule type="cellIs" dxfId="1109" priority="89" stopIfTrue="1" operator="equal">
      <formula>"nt"</formula>
    </cfRule>
  </conditionalFormatting>
  <conditionalFormatting sqref="E4:E11 E13 E15:E17">
    <cfRule type="cellIs" dxfId="1108" priority="45" stopIfTrue="1" operator="equal">
      <formula>"nt"</formula>
    </cfRule>
  </conditionalFormatting>
  <conditionalFormatting sqref="E52">
    <cfRule type="cellIs" dxfId="1107" priority="93" stopIfTrue="1" operator="equal">
      <formula>"nt"</formula>
    </cfRule>
  </conditionalFormatting>
  <conditionalFormatting sqref="E59">
    <cfRule type="cellIs" dxfId="1106" priority="97" stopIfTrue="1" operator="equal">
      <formula>"nt"</formula>
    </cfRule>
  </conditionalFormatting>
  <conditionalFormatting sqref="E73">
    <cfRule type="cellIs" dxfId="1105" priority="101" stopIfTrue="1" operator="equal">
      <formula>"nt"</formula>
    </cfRule>
  </conditionalFormatting>
  <conditionalFormatting sqref="E74">
    <cfRule type="cellIs" dxfId="1104" priority="105" stopIfTrue="1" operator="equal">
      <formula>"nt"</formula>
    </cfRule>
  </conditionalFormatting>
  <conditionalFormatting sqref="E83">
    <cfRule type="cellIs" dxfId="1103" priority="109" stopIfTrue="1" operator="equal">
      <formula>"nt"</formula>
    </cfRule>
  </conditionalFormatting>
  <conditionalFormatting sqref="E84">
    <cfRule type="cellIs" dxfId="1102" priority="113" stopIfTrue="1" operator="equal">
      <formula>"nt"</formula>
    </cfRule>
  </conditionalFormatting>
  <conditionalFormatting sqref="E85">
    <cfRule type="cellIs" dxfId="1101"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0F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0F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0F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0F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0F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CONCATENATE(Échantillon!B21," : ",Échantillon!C21)</f>
        <v>Actualités : http://www.site.fr/actualites.html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1095" priority="118" stopIfTrue="1" operator="equal">
      <formula>"c"</formula>
    </cfRule>
  </conditionalFormatting>
  <conditionalFormatting sqref="E104">
    <cfRule type="cellIs" dxfId="1094" priority="122" stopIfTrue="1" operator="equal">
      <formula>"c"</formula>
    </cfRule>
  </conditionalFormatting>
  <conditionalFormatting sqref="E105">
    <cfRule type="cellIs" dxfId="1093" priority="126" stopIfTrue="1" operator="equal">
      <formula>"c"</formula>
    </cfRule>
  </conditionalFormatting>
  <conditionalFormatting sqref="E113">
    <cfRule type="cellIs" dxfId="1092" priority="130" stopIfTrue="1" operator="equal">
      <formula>"c"</formula>
    </cfRule>
  </conditionalFormatting>
  <conditionalFormatting sqref="E114">
    <cfRule type="cellIs" dxfId="1091" priority="134" stopIfTrue="1" operator="equal">
      <formula>"c"</formula>
    </cfRule>
  </conditionalFormatting>
  <conditionalFormatting sqref="E117">
    <cfRule type="cellIs" dxfId="1090" priority="1" stopIfTrue="1" operator="equal">
      <formula>"c"</formula>
    </cfRule>
  </conditionalFormatting>
  <conditionalFormatting sqref="E12">
    <cfRule type="cellIs" dxfId="1089" priority="46" stopIfTrue="1" operator="equal">
      <formula>"c"</formula>
    </cfRule>
  </conditionalFormatting>
  <conditionalFormatting sqref="E123">
    <cfRule type="cellIs" dxfId="1088" priority="5" stopIfTrue="1" operator="equal">
      <formula>"c"</formula>
    </cfRule>
  </conditionalFormatting>
  <conditionalFormatting sqref="E124">
    <cfRule type="cellIs" dxfId="1087" priority="9" stopIfTrue="1" operator="equal">
      <formula>"c"</formula>
    </cfRule>
  </conditionalFormatting>
  <conditionalFormatting sqref="E128">
    <cfRule type="cellIs" dxfId="1086" priority="13" stopIfTrue="1" operator="equal">
      <formula>"c"</formula>
    </cfRule>
  </conditionalFormatting>
  <conditionalFormatting sqref="E129">
    <cfRule type="cellIs" dxfId="1085" priority="17" stopIfTrue="1" operator="equal">
      <formula>"c"</formula>
    </cfRule>
  </conditionalFormatting>
  <conditionalFormatting sqref="E132">
    <cfRule type="cellIs" dxfId="1084" priority="21" stopIfTrue="1" operator="equal">
      <formula>"c"</formula>
    </cfRule>
  </conditionalFormatting>
  <conditionalFormatting sqref="E133">
    <cfRule type="cellIs" dxfId="1083" priority="25" stopIfTrue="1" operator="equal">
      <formula>"c"</formula>
    </cfRule>
  </conditionalFormatting>
  <conditionalFormatting sqref="E135">
    <cfRule type="cellIs" dxfId="1082" priority="29" stopIfTrue="1" operator="equal">
      <formula>"c"</formula>
    </cfRule>
  </conditionalFormatting>
  <conditionalFormatting sqref="E14">
    <cfRule type="cellIs" dxfId="1081" priority="50" stopIfTrue="1" operator="equal">
      <formula>"c"</formula>
    </cfRule>
  </conditionalFormatting>
  <conditionalFormatting sqref="E18 E20:E27 E34:E37 E39:E51 E53:E58 E60:E72 E75:E82 E86:E102 E106:E112 E115:E116 E118:E122">
    <cfRule type="cellIs" dxfId="1080" priority="54" stopIfTrue="1" operator="equal">
      <formula>"c"</formula>
    </cfRule>
  </conditionalFormatting>
  <conditionalFormatting sqref="E19">
    <cfRule type="cellIs" dxfId="1079" priority="58" stopIfTrue="1" operator="equal">
      <formula>"c"</formula>
    </cfRule>
  </conditionalFormatting>
  <conditionalFormatting sqref="E28">
    <cfRule type="cellIs" dxfId="1078" priority="62" stopIfTrue="1" operator="equal">
      <formula>"c"</formula>
    </cfRule>
  </conditionalFormatting>
  <conditionalFormatting sqref="E29">
    <cfRule type="cellIs" dxfId="1077" priority="66" stopIfTrue="1" operator="equal">
      <formula>"c"</formula>
    </cfRule>
  </conditionalFormatting>
  <conditionalFormatting sqref="E30">
    <cfRule type="cellIs" dxfId="1076" priority="70" stopIfTrue="1" operator="equal">
      <formula>"c"</formula>
    </cfRule>
  </conditionalFormatting>
  <conditionalFormatting sqref="E31">
    <cfRule type="cellIs" dxfId="1075" priority="74" stopIfTrue="1" operator="equal">
      <formula>"c"</formula>
    </cfRule>
  </conditionalFormatting>
  <conditionalFormatting sqref="E32">
    <cfRule type="cellIs" dxfId="1074" priority="78" stopIfTrue="1" operator="equal">
      <formula>"c"</formula>
    </cfRule>
  </conditionalFormatting>
  <conditionalFormatting sqref="E33">
    <cfRule type="cellIs" dxfId="1073" priority="82" stopIfTrue="1" operator="equal">
      <formula>"c"</formula>
    </cfRule>
  </conditionalFormatting>
  <conditionalFormatting sqref="E38">
    <cfRule type="cellIs" dxfId="1072" priority="86" stopIfTrue="1" operator="equal">
      <formula>"c"</formula>
    </cfRule>
  </conditionalFormatting>
  <conditionalFormatting sqref="E4:E11 E13 E15:E17">
    <cfRule type="cellIs" dxfId="1071" priority="42" stopIfTrue="1" operator="equal">
      <formula>"c"</formula>
    </cfRule>
  </conditionalFormatting>
  <conditionalFormatting sqref="E52">
    <cfRule type="cellIs" dxfId="1070" priority="90" stopIfTrue="1" operator="equal">
      <formula>"c"</formula>
    </cfRule>
  </conditionalFormatting>
  <conditionalFormatting sqref="E59">
    <cfRule type="cellIs" dxfId="1069" priority="94" stopIfTrue="1" operator="equal">
      <formula>"c"</formula>
    </cfRule>
  </conditionalFormatting>
  <conditionalFormatting sqref="E73">
    <cfRule type="cellIs" dxfId="1068" priority="98" stopIfTrue="1" operator="equal">
      <formula>"c"</formula>
    </cfRule>
  </conditionalFormatting>
  <conditionalFormatting sqref="E74">
    <cfRule type="cellIs" dxfId="1067" priority="102" stopIfTrue="1" operator="equal">
      <formula>"c"</formula>
    </cfRule>
  </conditionalFormatting>
  <conditionalFormatting sqref="E83">
    <cfRule type="cellIs" dxfId="1066" priority="106" stopIfTrue="1" operator="equal">
      <formula>"c"</formula>
    </cfRule>
  </conditionalFormatting>
  <conditionalFormatting sqref="E84">
    <cfRule type="cellIs" dxfId="1065" priority="110" stopIfTrue="1" operator="equal">
      <formula>"c"</formula>
    </cfRule>
  </conditionalFormatting>
  <conditionalFormatting sqref="E85">
    <cfRule type="cellIs" dxfId="1064" priority="114" stopIfTrue="1" operator="equal">
      <formula>"c"</formula>
    </cfRule>
  </conditionalFormatting>
  <conditionalFormatting sqref="F14">
    <cfRule type="cellIs" dxfId="1063" priority="35" stopIfTrue="1" operator="equal">
      <formula>"d"</formula>
    </cfRule>
  </conditionalFormatting>
  <conditionalFormatting sqref="F18 F20:F124">
    <cfRule type="cellIs" dxfId="1062" priority="36" stopIfTrue="1" operator="equal">
      <formula>"d"</formula>
    </cfRule>
  </conditionalFormatting>
  <conditionalFormatting sqref="F19">
    <cfRule type="cellIs" dxfId="1061" priority="37" stopIfTrue="1" operator="equal">
      <formula>"d"</formula>
    </cfRule>
  </conditionalFormatting>
  <conditionalFormatting sqref="F4:F13 F15:F17">
    <cfRule type="cellIs" dxfId="1060" priority="33" stopIfTrue="1" operator="equal">
      <formula>"d"</formula>
    </cfRule>
  </conditionalFormatting>
  <conditionalFormatting sqref="E103">
    <cfRule type="cellIs" dxfId="1059" priority="120" stopIfTrue="1" operator="equal">
      <formula>"na"</formula>
    </cfRule>
  </conditionalFormatting>
  <conditionalFormatting sqref="E104">
    <cfRule type="cellIs" dxfId="1058" priority="124" stopIfTrue="1" operator="equal">
      <formula>"na"</formula>
    </cfRule>
  </conditionalFormatting>
  <conditionalFormatting sqref="E105">
    <cfRule type="cellIs" dxfId="1057" priority="128" stopIfTrue="1" operator="equal">
      <formula>"na"</formula>
    </cfRule>
  </conditionalFormatting>
  <conditionalFormatting sqref="E113">
    <cfRule type="cellIs" dxfId="1056" priority="132" stopIfTrue="1" operator="equal">
      <formula>"na"</formula>
    </cfRule>
  </conditionalFormatting>
  <conditionalFormatting sqref="E114">
    <cfRule type="cellIs" dxfId="1055" priority="136" stopIfTrue="1" operator="equal">
      <formula>"na"</formula>
    </cfRule>
  </conditionalFormatting>
  <conditionalFormatting sqref="E117">
    <cfRule type="cellIs" dxfId="1054" priority="3" stopIfTrue="1" operator="equal">
      <formula>"na"</formula>
    </cfRule>
  </conditionalFormatting>
  <conditionalFormatting sqref="E12">
    <cfRule type="cellIs" dxfId="1053" priority="48" stopIfTrue="1" operator="equal">
      <formula>"na"</formula>
    </cfRule>
  </conditionalFormatting>
  <conditionalFormatting sqref="E123">
    <cfRule type="cellIs" dxfId="1052" priority="7" stopIfTrue="1" operator="equal">
      <formula>"na"</formula>
    </cfRule>
  </conditionalFormatting>
  <conditionalFormatting sqref="E124">
    <cfRule type="cellIs" dxfId="1051" priority="11" stopIfTrue="1" operator="equal">
      <formula>"na"</formula>
    </cfRule>
  </conditionalFormatting>
  <conditionalFormatting sqref="E128">
    <cfRule type="cellIs" dxfId="1050" priority="15" stopIfTrue="1" operator="equal">
      <formula>"na"</formula>
    </cfRule>
  </conditionalFormatting>
  <conditionalFormatting sqref="E129">
    <cfRule type="cellIs" dxfId="1049" priority="19" stopIfTrue="1" operator="equal">
      <formula>"na"</formula>
    </cfRule>
  </conditionalFormatting>
  <conditionalFormatting sqref="E132">
    <cfRule type="cellIs" dxfId="1048" priority="23" stopIfTrue="1" operator="equal">
      <formula>"na"</formula>
    </cfRule>
  </conditionalFormatting>
  <conditionalFormatting sqref="E133">
    <cfRule type="cellIs" dxfId="1047" priority="27" stopIfTrue="1" operator="equal">
      <formula>"na"</formula>
    </cfRule>
  </conditionalFormatting>
  <conditionalFormatting sqref="E135">
    <cfRule type="cellIs" dxfId="1046" priority="31" stopIfTrue="1" operator="equal">
      <formula>"na"</formula>
    </cfRule>
  </conditionalFormatting>
  <conditionalFormatting sqref="E14">
    <cfRule type="cellIs" dxfId="1045" priority="52" stopIfTrue="1" operator="equal">
      <formula>"na"</formula>
    </cfRule>
  </conditionalFormatting>
  <conditionalFormatting sqref="E18 E20:E27 E34:E37 E39:E51 E53:E58 E60:E72 E75:E82 E86:E102 E106:E112 E115:E116 E118:E122">
    <cfRule type="cellIs" dxfId="1044" priority="56" stopIfTrue="1" operator="equal">
      <formula>"na"</formula>
    </cfRule>
  </conditionalFormatting>
  <conditionalFormatting sqref="E19">
    <cfRule type="cellIs" dxfId="1043" priority="60" stopIfTrue="1" operator="equal">
      <formula>"na"</formula>
    </cfRule>
  </conditionalFormatting>
  <conditionalFormatting sqref="E28">
    <cfRule type="cellIs" dxfId="1042" priority="64" stopIfTrue="1" operator="equal">
      <formula>"na"</formula>
    </cfRule>
  </conditionalFormatting>
  <conditionalFormatting sqref="E29">
    <cfRule type="cellIs" dxfId="1041" priority="68" stopIfTrue="1" operator="equal">
      <formula>"na"</formula>
    </cfRule>
  </conditionalFormatting>
  <conditionalFormatting sqref="E30">
    <cfRule type="cellIs" dxfId="1040" priority="72" stopIfTrue="1" operator="equal">
      <formula>"na"</formula>
    </cfRule>
  </conditionalFormatting>
  <conditionalFormatting sqref="E31">
    <cfRule type="cellIs" dxfId="1039" priority="76" stopIfTrue="1" operator="equal">
      <formula>"na"</formula>
    </cfRule>
  </conditionalFormatting>
  <conditionalFormatting sqref="E32">
    <cfRule type="cellIs" dxfId="1038" priority="80" stopIfTrue="1" operator="equal">
      <formula>"na"</formula>
    </cfRule>
  </conditionalFormatting>
  <conditionalFormatting sqref="E33">
    <cfRule type="cellIs" dxfId="1037" priority="84" stopIfTrue="1" operator="equal">
      <formula>"na"</formula>
    </cfRule>
  </conditionalFormatting>
  <conditionalFormatting sqref="E38">
    <cfRule type="cellIs" dxfId="1036" priority="88" stopIfTrue="1" operator="equal">
      <formula>"na"</formula>
    </cfRule>
  </conditionalFormatting>
  <conditionalFormatting sqref="E4:E11 E13 E15:E17">
    <cfRule type="cellIs" dxfId="1035" priority="44" stopIfTrue="1" operator="equal">
      <formula>"na"</formula>
    </cfRule>
  </conditionalFormatting>
  <conditionalFormatting sqref="E52">
    <cfRule type="cellIs" dxfId="1034" priority="92" stopIfTrue="1" operator="equal">
      <formula>"na"</formula>
    </cfRule>
  </conditionalFormatting>
  <conditionalFormatting sqref="E59">
    <cfRule type="cellIs" dxfId="1033" priority="96" stopIfTrue="1" operator="equal">
      <formula>"na"</formula>
    </cfRule>
  </conditionalFormatting>
  <conditionalFormatting sqref="E73">
    <cfRule type="cellIs" dxfId="1032" priority="100" stopIfTrue="1" operator="equal">
      <formula>"na"</formula>
    </cfRule>
  </conditionalFormatting>
  <conditionalFormatting sqref="E74">
    <cfRule type="cellIs" dxfId="1031" priority="104" stopIfTrue="1" operator="equal">
      <formula>"na"</formula>
    </cfRule>
  </conditionalFormatting>
  <conditionalFormatting sqref="E83">
    <cfRule type="cellIs" dxfId="1030" priority="108" stopIfTrue="1" operator="equal">
      <formula>"na"</formula>
    </cfRule>
  </conditionalFormatting>
  <conditionalFormatting sqref="E84">
    <cfRule type="cellIs" dxfId="1029" priority="112" stopIfTrue="1" operator="equal">
      <formula>"na"</formula>
    </cfRule>
  </conditionalFormatting>
  <conditionalFormatting sqref="E85">
    <cfRule type="cellIs" dxfId="1028" priority="116" stopIfTrue="1" operator="equal">
      <formula>"na"</formula>
    </cfRule>
  </conditionalFormatting>
  <conditionalFormatting sqref="E103">
    <cfRule type="cellIs" dxfId="1027" priority="119" stopIfTrue="1" operator="equal">
      <formula>"nc"</formula>
    </cfRule>
  </conditionalFormatting>
  <conditionalFormatting sqref="E104">
    <cfRule type="cellIs" dxfId="1026" priority="123" stopIfTrue="1" operator="equal">
      <formula>"nc"</formula>
    </cfRule>
  </conditionalFormatting>
  <conditionalFormatting sqref="E105">
    <cfRule type="cellIs" dxfId="1025" priority="127" stopIfTrue="1" operator="equal">
      <formula>"nc"</formula>
    </cfRule>
  </conditionalFormatting>
  <conditionalFormatting sqref="E113">
    <cfRule type="cellIs" dxfId="1024" priority="131" stopIfTrue="1" operator="equal">
      <formula>"nc"</formula>
    </cfRule>
  </conditionalFormatting>
  <conditionalFormatting sqref="E114">
    <cfRule type="cellIs" dxfId="1023" priority="135" stopIfTrue="1" operator="equal">
      <formula>"nc"</formula>
    </cfRule>
  </conditionalFormatting>
  <conditionalFormatting sqref="E117">
    <cfRule type="cellIs" dxfId="1022" priority="2" stopIfTrue="1" operator="equal">
      <formula>"nc"</formula>
    </cfRule>
  </conditionalFormatting>
  <conditionalFormatting sqref="E12">
    <cfRule type="cellIs" dxfId="1021" priority="47" stopIfTrue="1" operator="equal">
      <formula>"nc"</formula>
    </cfRule>
  </conditionalFormatting>
  <conditionalFormatting sqref="E123">
    <cfRule type="cellIs" dxfId="1020" priority="6" stopIfTrue="1" operator="equal">
      <formula>"nc"</formula>
    </cfRule>
  </conditionalFormatting>
  <conditionalFormatting sqref="E124">
    <cfRule type="cellIs" dxfId="1019" priority="10" stopIfTrue="1" operator="equal">
      <formula>"nc"</formula>
    </cfRule>
  </conditionalFormatting>
  <conditionalFormatting sqref="E128">
    <cfRule type="cellIs" dxfId="1018" priority="14" stopIfTrue="1" operator="equal">
      <formula>"nc"</formula>
    </cfRule>
  </conditionalFormatting>
  <conditionalFormatting sqref="E129">
    <cfRule type="cellIs" dxfId="1017" priority="18" stopIfTrue="1" operator="equal">
      <formula>"nc"</formula>
    </cfRule>
  </conditionalFormatting>
  <conditionalFormatting sqref="E132">
    <cfRule type="cellIs" dxfId="1016" priority="22" stopIfTrue="1" operator="equal">
      <formula>"nc"</formula>
    </cfRule>
  </conditionalFormatting>
  <conditionalFormatting sqref="E133">
    <cfRule type="cellIs" dxfId="1015" priority="26" stopIfTrue="1" operator="equal">
      <formula>"nc"</formula>
    </cfRule>
  </conditionalFormatting>
  <conditionalFormatting sqref="E135">
    <cfRule type="cellIs" dxfId="1014" priority="30" stopIfTrue="1" operator="equal">
      <formula>"nc"</formula>
    </cfRule>
  </conditionalFormatting>
  <conditionalFormatting sqref="E14">
    <cfRule type="cellIs" dxfId="1013" priority="51" stopIfTrue="1" operator="equal">
      <formula>"nc"</formula>
    </cfRule>
  </conditionalFormatting>
  <conditionalFormatting sqref="E18 E20:E27 E34:E37 E39:E51 E53:E58 E60:E72 E75:E82 E86:E102 E106:E112 E115:E116 E118:E122">
    <cfRule type="cellIs" dxfId="1012" priority="55" stopIfTrue="1" operator="equal">
      <formula>"nc"</formula>
    </cfRule>
  </conditionalFormatting>
  <conditionalFormatting sqref="E19">
    <cfRule type="cellIs" dxfId="1011" priority="59" stopIfTrue="1" operator="equal">
      <formula>"nc"</formula>
    </cfRule>
  </conditionalFormatting>
  <conditionalFormatting sqref="E28">
    <cfRule type="cellIs" dxfId="1010" priority="63" stopIfTrue="1" operator="equal">
      <formula>"nc"</formula>
    </cfRule>
  </conditionalFormatting>
  <conditionalFormatting sqref="E29">
    <cfRule type="cellIs" dxfId="1009" priority="67" stopIfTrue="1" operator="equal">
      <formula>"nc"</formula>
    </cfRule>
  </conditionalFormatting>
  <conditionalFormatting sqref="E30">
    <cfRule type="cellIs" dxfId="1008" priority="71" stopIfTrue="1" operator="equal">
      <formula>"nc"</formula>
    </cfRule>
  </conditionalFormatting>
  <conditionalFormatting sqref="E31">
    <cfRule type="cellIs" dxfId="1007" priority="75" stopIfTrue="1" operator="equal">
      <formula>"nc"</formula>
    </cfRule>
  </conditionalFormatting>
  <conditionalFormatting sqref="E32">
    <cfRule type="cellIs" dxfId="1006" priority="79" stopIfTrue="1" operator="equal">
      <formula>"nc"</formula>
    </cfRule>
  </conditionalFormatting>
  <conditionalFormatting sqref="E33">
    <cfRule type="cellIs" dxfId="1005" priority="83" stopIfTrue="1" operator="equal">
      <formula>"nc"</formula>
    </cfRule>
  </conditionalFormatting>
  <conditionalFormatting sqref="E38">
    <cfRule type="cellIs" dxfId="1004" priority="87" stopIfTrue="1" operator="equal">
      <formula>"nc"</formula>
    </cfRule>
  </conditionalFormatting>
  <conditionalFormatting sqref="E4:E11 E13 E15:E17">
    <cfRule type="cellIs" dxfId="1003" priority="43" stopIfTrue="1" operator="equal">
      <formula>"nc"</formula>
    </cfRule>
  </conditionalFormatting>
  <conditionalFormatting sqref="E52">
    <cfRule type="cellIs" dxfId="1002" priority="91" stopIfTrue="1" operator="equal">
      <formula>"nc"</formula>
    </cfRule>
  </conditionalFormatting>
  <conditionalFormatting sqref="E59">
    <cfRule type="cellIs" dxfId="1001" priority="95" stopIfTrue="1" operator="equal">
      <formula>"nc"</formula>
    </cfRule>
  </conditionalFormatting>
  <conditionalFormatting sqref="E73">
    <cfRule type="cellIs" dxfId="1000" priority="99" stopIfTrue="1" operator="equal">
      <formula>"nc"</formula>
    </cfRule>
  </conditionalFormatting>
  <conditionalFormatting sqref="E74">
    <cfRule type="cellIs" dxfId="999" priority="103" stopIfTrue="1" operator="equal">
      <formula>"nc"</formula>
    </cfRule>
  </conditionalFormatting>
  <conditionalFormatting sqref="E83">
    <cfRule type="cellIs" dxfId="998" priority="107" stopIfTrue="1" operator="equal">
      <formula>"nc"</formula>
    </cfRule>
  </conditionalFormatting>
  <conditionalFormatting sqref="E84">
    <cfRule type="cellIs" dxfId="997" priority="111" stopIfTrue="1" operator="equal">
      <formula>"nc"</formula>
    </cfRule>
  </conditionalFormatting>
  <conditionalFormatting sqref="E85">
    <cfRule type="cellIs" dxfId="996" priority="115" stopIfTrue="1" operator="equal">
      <formula>"nc"</formula>
    </cfRule>
  </conditionalFormatting>
  <conditionalFormatting sqref="E103">
    <cfRule type="cellIs" dxfId="995" priority="121" stopIfTrue="1" operator="equal">
      <formula>"nt"</formula>
    </cfRule>
  </conditionalFormatting>
  <conditionalFormatting sqref="E104">
    <cfRule type="cellIs" dxfId="994" priority="125" stopIfTrue="1" operator="equal">
      <formula>"nt"</formula>
    </cfRule>
  </conditionalFormatting>
  <conditionalFormatting sqref="E105">
    <cfRule type="cellIs" dxfId="993" priority="129" stopIfTrue="1" operator="equal">
      <formula>"nt"</formula>
    </cfRule>
  </conditionalFormatting>
  <conditionalFormatting sqref="E113">
    <cfRule type="cellIs" dxfId="992" priority="133" stopIfTrue="1" operator="equal">
      <formula>"nt"</formula>
    </cfRule>
  </conditionalFormatting>
  <conditionalFormatting sqref="E114">
    <cfRule type="cellIs" dxfId="991" priority="137" stopIfTrue="1" operator="equal">
      <formula>"nt"</formula>
    </cfRule>
  </conditionalFormatting>
  <conditionalFormatting sqref="E117">
    <cfRule type="cellIs" dxfId="990" priority="4" stopIfTrue="1" operator="equal">
      <formula>"nt"</formula>
    </cfRule>
  </conditionalFormatting>
  <conditionalFormatting sqref="E12">
    <cfRule type="cellIs" dxfId="989" priority="49" stopIfTrue="1" operator="equal">
      <formula>"nt"</formula>
    </cfRule>
  </conditionalFormatting>
  <conditionalFormatting sqref="E123">
    <cfRule type="cellIs" dxfId="988" priority="8" stopIfTrue="1" operator="equal">
      <formula>"nt"</formula>
    </cfRule>
  </conditionalFormatting>
  <conditionalFormatting sqref="E124">
    <cfRule type="cellIs" dxfId="987" priority="12" stopIfTrue="1" operator="equal">
      <formula>"nt"</formula>
    </cfRule>
  </conditionalFormatting>
  <conditionalFormatting sqref="E128">
    <cfRule type="cellIs" dxfId="986" priority="16" stopIfTrue="1" operator="equal">
      <formula>"nt"</formula>
    </cfRule>
  </conditionalFormatting>
  <conditionalFormatting sqref="E129">
    <cfRule type="cellIs" dxfId="985" priority="20" stopIfTrue="1" operator="equal">
      <formula>"nt"</formula>
    </cfRule>
  </conditionalFormatting>
  <conditionalFormatting sqref="E132">
    <cfRule type="cellIs" dxfId="984" priority="24" stopIfTrue="1" operator="equal">
      <formula>"nt"</formula>
    </cfRule>
  </conditionalFormatting>
  <conditionalFormatting sqref="E133">
    <cfRule type="cellIs" dxfId="983" priority="28" stopIfTrue="1" operator="equal">
      <formula>"nt"</formula>
    </cfRule>
  </conditionalFormatting>
  <conditionalFormatting sqref="E135">
    <cfRule type="cellIs" dxfId="982" priority="32" stopIfTrue="1" operator="equal">
      <formula>"nt"</formula>
    </cfRule>
  </conditionalFormatting>
  <conditionalFormatting sqref="E14">
    <cfRule type="cellIs" dxfId="981" priority="53" stopIfTrue="1" operator="equal">
      <formula>"nt"</formula>
    </cfRule>
  </conditionalFormatting>
  <conditionalFormatting sqref="E18 E20:E27 E34:E37 E39:E51 E53:E58 E60:E72 E75:E82 E86:E102 E106:E112 E115:E116 E118:E122">
    <cfRule type="cellIs" dxfId="980" priority="57" stopIfTrue="1" operator="equal">
      <formula>"nt"</formula>
    </cfRule>
  </conditionalFormatting>
  <conditionalFormatting sqref="E19">
    <cfRule type="cellIs" dxfId="979" priority="61" stopIfTrue="1" operator="equal">
      <formula>"nt"</formula>
    </cfRule>
  </conditionalFormatting>
  <conditionalFormatting sqref="E28">
    <cfRule type="cellIs" dxfId="978" priority="65" stopIfTrue="1" operator="equal">
      <formula>"nt"</formula>
    </cfRule>
  </conditionalFormatting>
  <conditionalFormatting sqref="E29">
    <cfRule type="cellIs" dxfId="977" priority="69" stopIfTrue="1" operator="equal">
      <formula>"nt"</formula>
    </cfRule>
  </conditionalFormatting>
  <conditionalFormatting sqref="E30">
    <cfRule type="cellIs" dxfId="976" priority="73" stopIfTrue="1" operator="equal">
      <formula>"nt"</formula>
    </cfRule>
  </conditionalFormatting>
  <conditionalFormatting sqref="E31">
    <cfRule type="cellIs" dxfId="975" priority="77" stopIfTrue="1" operator="equal">
      <formula>"nt"</formula>
    </cfRule>
  </conditionalFormatting>
  <conditionalFormatting sqref="E32">
    <cfRule type="cellIs" dxfId="974" priority="81" stopIfTrue="1" operator="equal">
      <formula>"nt"</formula>
    </cfRule>
  </conditionalFormatting>
  <conditionalFormatting sqref="E33">
    <cfRule type="cellIs" dxfId="973" priority="85" stopIfTrue="1" operator="equal">
      <formula>"nt"</formula>
    </cfRule>
  </conditionalFormatting>
  <conditionalFormatting sqref="E38">
    <cfRule type="cellIs" dxfId="972" priority="89" stopIfTrue="1" operator="equal">
      <formula>"nt"</formula>
    </cfRule>
  </conditionalFormatting>
  <conditionalFormatting sqref="E4:E11 E13 E15:E17">
    <cfRule type="cellIs" dxfId="971" priority="45" stopIfTrue="1" operator="equal">
      <formula>"nt"</formula>
    </cfRule>
  </conditionalFormatting>
  <conditionalFormatting sqref="E52">
    <cfRule type="cellIs" dxfId="970" priority="93" stopIfTrue="1" operator="equal">
      <formula>"nt"</formula>
    </cfRule>
  </conditionalFormatting>
  <conditionalFormatting sqref="E59">
    <cfRule type="cellIs" dxfId="969" priority="97" stopIfTrue="1" operator="equal">
      <formula>"nt"</formula>
    </cfRule>
  </conditionalFormatting>
  <conditionalFormatting sqref="E73">
    <cfRule type="cellIs" dxfId="968" priority="101" stopIfTrue="1" operator="equal">
      <formula>"nt"</formula>
    </cfRule>
  </conditionalFormatting>
  <conditionalFormatting sqref="E74">
    <cfRule type="cellIs" dxfId="967" priority="105" stopIfTrue="1" operator="equal">
      <formula>"nt"</formula>
    </cfRule>
  </conditionalFormatting>
  <conditionalFormatting sqref="E83">
    <cfRule type="cellIs" dxfId="966" priority="109" stopIfTrue="1" operator="equal">
      <formula>"nt"</formula>
    </cfRule>
  </conditionalFormatting>
  <conditionalFormatting sqref="E84">
    <cfRule type="cellIs" dxfId="965" priority="113" stopIfTrue="1" operator="equal">
      <formula>"nt"</formula>
    </cfRule>
  </conditionalFormatting>
  <conditionalFormatting sqref="E85">
    <cfRule type="cellIs" dxfId="964"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10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10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10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10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10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election sqref="A1:H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CONCATENATE(Échantillon!B22," : ",Échantillon!C22)</f>
        <v>Actualités : http://www.site.fr/actualites.html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958" priority="118" stopIfTrue="1" operator="equal">
      <formula>"c"</formula>
    </cfRule>
  </conditionalFormatting>
  <conditionalFormatting sqref="E104">
    <cfRule type="cellIs" dxfId="957" priority="122" stopIfTrue="1" operator="equal">
      <formula>"c"</formula>
    </cfRule>
  </conditionalFormatting>
  <conditionalFormatting sqref="E105">
    <cfRule type="cellIs" dxfId="956" priority="126" stopIfTrue="1" operator="equal">
      <formula>"c"</formula>
    </cfRule>
  </conditionalFormatting>
  <conditionalFormatting sqref="E113">
    <cfRule type="cellIs" dxfId="955" priority="130" stopIfTrue="1" operator="equal">
      <formula>"c"</formula>
    </cfRule>
  </conditionalFormatting>
  <conditionalFormatting sqref="E114">
    <cfRule type="cellIs" dxfId="954" priority="134" stopIfTrue="1" operator="equal">
      <formula>"c"</formula>
    </cfRule>
  </conditionalFormatting>
  <conditionalFormatting sqref="E117">
    <cfRule type="cellIs" dxfId="953" priority="1" stopIfTrue="1" operator="equal">
      <formula>"c"</formula>
    </cfRule>
  </conditionalFormatting>
  <conditionalFormatting sqref="E12">
    <cfRule type="cellIs" dxfId="952" priority="46" stopIfTrue="1" operator="equal">
      <formula>"c"</formula>
    </cfRule>
  </conditionalFormatting>
  <conditionalFormatting sqref="E123">
    <cfRule type="cellIs" dxfId="951" priority="5" stopIfTrue="1" operator="equal">
      <formula>"c"</formula>
    </cfRule>
  </conditionalFormatting>
  <conditionalFormatting sqref="E124">
    <cfRule type="cellIs" dxfId="950" priority="9" stopIfTrue="1" operator="equal">
      <formula>"c"</formula>
    </cfRule>
  </conditionalFormatting>
  <conditionalFormatting sqref="E128">
    <cfRule type="cellIs" dxfId="949" priority="13" stopIfTrue="1" operator="equal">
      <formula>"c"</formula>
    </cfRule>
  </conditionalFormatting>
  <conditionalFormatting sqref="E129">
    <cfRule type="cellIs" dxfId="948" priority="17" stopIfTrue="1" operator="equal">
      <formula>"c"</formula>
    </cfRule>
  </conditionalFormatting>
  <conditionalFormatting sqref="E132">
    <cfRule type="cellIs" dxfId="947" priority="21" stopIfTrue="1" operator="equal">
      <formula>"c"</formula>
    </cfRule>
  </conditionalFormatting>
  <conditionalFormatting sqref="E133">
    <cfRule type="cellIs" dxfId="946" priority="25" stopIfTrue="1" operator="equal">
      <formula>"c"</formula>
    </cfRule>
  </conditionalFormatting>
  <conditionalFormatting sqref="E135">
    <cfRule type="cellIs" dxfId="945" priority="29" stopIfTrue="1" operator="equal">
      <formula>"c"</formula>
    </cfRule>
  </conditionalFormatting>
  <conditionalFormatting sqref="E14">
    <cfRule type="cellIs" dxfId="944" priority="50" stopIfTrue="1" operator="equal">
      <formula>"c"</formula>
    </cfRule>
  </conditionalFormatting>
  <conditionalFormatting sqref="E18 E20:E27 E34:E37 E39:E51 E53:E58 E60:E72 E75:E82 E86:E102 E106:E112 E115:E116 E118:E122">
    <cfRule type="cellIs" dxfId="943" priority="54" stopIfTrue="1" operator="equal">
      <formula>"c"</formula>
    </cfRule>
  </conditionalFormatting>
  <conditionalFormatting sqref="E19">
    <cfRule type="cellIs" dxfId="942" priority="58" stopIfTrue="1" operator="equal">
      <formula>"c"</formula>
    </cfRule>
  </conditionalFormatting>
  <conditionalFormatting sqref="E28">
    <cfRule type="cellIs" dxfId="941" priority="62" stopIfTrue="1" operator="equal">
      <formula>"c"</formula>
    </cfRule>
  </conditionalFormatting>
  <conditionalFormatting sqref="E29">
    <cfRule type="cellIs" dxfId="940" priority="66" stopIfTrue="1" operator="equal">
      <formula>"c"</formula>
    </cfRule>
  </conditionalFormatting>
  <conditionalFormatting sqref="E30">
    <cfRule type="cellIs" dxfId="939" priority="70" stopIfTrue="1" operator="equal">
      <formula>"c"</formula>
    </cfRule>
  </conditionalFormatting>
  <conditionalFormatting sqref="E31">
    <cfRule type="cellIs" dxfId="938" priority="74" stopIfTrue="1" operator="equal">
      <formula>"c"</formula>
    </cfRule>
  </conditionalFormatting>
  <conditionalFormatting sqref="E32">
    <cfRule type="cellIs" dxfId="937" priority="78" stopIfTrue="1" operator="equal">
      <formula>"c"</formula>
    </cfRule>
  </conditionalFormatting>
  <conditionalFormatting sqref="E33">
    <cfRule type="cellIs" dxfId="936" priority="82" stopIfTrue="1" operator="equal">
      <formula>"c"</formula>
    </cfRule>
  </conditionalFormatting>
  <conditionalFormatting sqref="E38">
    <cfRule type="cellIs" dxfId="935" priority="86" stopIfTrue="1" operator="equal">
      <formula>"c"</formula>
    </cfRule>
  </conditionalFormatting>
  <conditionalFormatting sqref="E4:E11 E13 E15:E17">
    <cfRule type="cellIs" dxfId="934" priority="42" stopIfTrue="1" operator="equal">
      <formula>"c"</formula>
    </cfRule>
  </conditionalFormatting>
  <conditionalFormatting sqref="E52">
    <cfRule type="cellIs" dxfId="933" priority="90" stopIfTrue="1" operator="equal">
      <formula>"c"</formula>
    </cfRule>
  </conditionalFormatting>
  <conditionalFormatting sqref="E59">
    <cfRule type="cellIs" dxfId="932" priority="94" stopIfTrue="1" operator="equal">
      <formula>"c"</formula>
    </cfRule>
  </conditionalFormatting>
  <conditionalFormatting sqref="E73">
    <cfRule type="cellIs" dxfId="931" priority="98" stopIfTrue="1" operator="equal">
      <formula>"c"</formula>
    </cfRule>
  </conditionalFormatting>
  <conditionalFormatting sqref="E74">
    <cfRule type="cellIs" dxfId="930" priority="102" stopIfTrue="1" operator="equal">
      <formula>"c"</formula>
    </cfRule>
  </conditionalFormatting>
  <conditionalFormatting sqref="E83">
    <cfRule type="cellIs" dxfId="929" priority="106" stopIfTrue="1" operator="equal">
      <formula>"c"</formula>
    </cfRule>
  </conditionalFormatting>
  <conditionalFormatting sqref="E84">
    <cfRule type="cellIs" dxfId="928" priority="110" stopIfTrue="1" operator="equal">
      <formula>"c"</formula>
    </cfRule>
  </conditionalFormatting>
  <conditionalFormatting sqref="E85">
    <cfRule type="cellIs" dxfId="927" priority="114" stopIfTrue="1" operator="equal">
      <formula>"c"</formula>
    </cfRule>
  </conditionalFormatting>
  <conditionalFormatting sqref="F14">
    <cfRule type="cellIs" dxfId="926" priority="35" stopIfTrue="1" operator="equal">
      <formula>"d"</formula>
    </cfRule>
  </conditionalFormatting>
  <conditionalFormatting sqref="F18 F20:F124">
    <cfRule type="cellIs" dxfId="925" priority="36" stopIfTrue="1" operator="equal">
      <formula>"d"</formula>
    </cfRule>
  </conditionalFormatting>
  <conditionalFormatting sqref="F19">
    <cfRule type="cellIs" dxfId="924" priority="37" stopIfTrue="1" operator="equal">
      <formula>"d"</formula>
    </cfRule>
  </conditionalFormatting>
  <conditionalFormatting sqref="F4:F13 F15:F17">
    <cfRule type="cellIs" dxfId="923" priority="33" stopIfTrue="1" operator="equal">
      <formula>"d"</formula>
    </cfRule>
  </conditionalFormatting>
  <conditionalFormatting sqref="E103">
    <cfRule type="cellIs" dxfId="922" priority="120" stopIfTrue="1" operator="equal">
      <formula>"na"</formula>
    </cfRule>
  </conditionalFormatting>
  <conditionalFormatting sqref="E104">
    <cfRule type="cellIs" dxfId="921" priority="124" stopIfTrue="1" operator="equal">
      <formula>"na"</formula>
    </cfRule>
  </conditionalFormatting>
  <conditionalFormatting sqref="E105">
    <cfRule type="cellIs" dxfId="920" priority="128" stopIfTrue="1" operator="equal">
      <formula>"na"</formula>
    </cfRule>
  </conditionalFormatting>
  <conditionalFormatting sqref="E113">
    <cfRule type="cellIs" dxfId="919" priority="132" stopIfTrue="1" operator="equal">
      <formula>"na"</formula>
    </cfRule>
  </conditionalFormatting>
  <conditionalFormatting sqref="E114">
    <cfRule type="cellIs" dxfId="918" priority="136" stopIfTrue="1" operator="equal">
      <formula>"na"</formula>
    </cfRule>
  </conditionalFormatting>
  <conditionalFormatting sqref="E117">
    <cfRule type="cellIs" dxfId="917" priority="3" stopIfTrue="1" operator="equal">
      <formula>"na"</formula>
    </cfRule>
  </conditionalFormatting>
  <conditionalFormatting sqref="E12">
    <cfRule type="cellIs" dxfId="916" priority="48" stopIfTrue="1" operator="equal">
      <formula>"na"</formula>
    </cfRule>
  </conditionalFormatting>
  <conditionalFormatting sqref="E123">
    <cfRule type="cellIs" dxfId="915" priority="7" stopIfTrue="1" operator="equal">
      <formula>"na"</formula>
    </cfRule>
  </conditionalFormatting>
  <conditionalFormatting sqref="E124">
    <cfRule type="cellIs" dxfId="914" priority="11" stopIfTrue="1" operator="equal">
      <formula>"na"</formula>
    </cfRule>
  </conditionalFormatting>
  <conditionalFormatting sqref="E128">
    <cfRule type="cellIs" dxfId="913" priority="15" stopIfTrue="1" operator="equal">
      <formula>"na"</formula>
    </cfRule>
  </conditionalFormatting>
  <conditionalFormatting sqref="E129">
    <cfRule type="cellIs" dxfId="912" priority="19" stopIfTrue="1" operator="equal">
      <formula>"na"</formula>
    </cfRule>
  </conditionalFormatting>
  <conditionalFormatting sqref="E132">
    <cfRule type="cellIs" dxfId="911" priority="23" stopIfTrue="1" operator="equal">
      <formula>"na"</formula>
    </cfRule>
  </conditionalFormatting>
  <conditionalFormatting sqref="E133">
    <cfRule type="cellIs" dxfId="910" priority="27" stopIfTrue="1" operator="equal">
      <formula>"na"</formula>
    </cfRule>
  </conditionalFormatting>
  <conditionalFormatting sqref="E135">
    <cfRule type="cellIs" dxfId="909" priority="31" stopIfTrue="1" operator="equal">
      <formula>"na"</formula>
    </cfRule>
  </conditionalFormatting>
  <conditionalFormatting sqref="E14">
    <cfRule type="cellIs" dxfId="908" priority="52" stopIfTrue="1" operator="equal">
      <formula>"na"</formula>
    </cfRule>
  </conditionalFormatting>
  <conditionalFormatting sqref="E18 E20:E27 E34:E37 E39:E51 E53:E58 E60:E72 E75:E82 E86:E102 E106:E112 E115:E116 E118:E122">
    <cfRule type="cellIs" dxfId="907" priority="56" stopIfTrue="1" operator="equal">
      <formula>"na"</formula>
    </cfRule>
  </conditionalFormatting>
  <conditionalFormatting sqref="E19">
    <cfRule type="cellIs" dxfId="906" priority="60" stopIfTrue="1" operator="equal">
      <formula>"na"</formula>
    </cfRule>
  </conditionalFormatting>
  <conditionalFormatting sqref="E28">
    <cfRule type="cellIs" dxfId="905" priority="64" stopIfTrue="1" operator="equal">
      <formula>"na"</formula>
    </cfRule>
  </conditionalFormatting>
  <conditionalFormatting sqref="E29">
    <cfRule type="cellIs" dxfId="904" priority="68" stopIfTrue="1" operator="equal">
      <formula>"na"</formula>
    </cfRule>
  </conditionalFormatting>
  <conditionalFormatting sqref="E30">
    <cfRule type="cellIs" dxfId="903" priority="72" stopIfTrue="1" operator="equal">
      <formula>"na"</formula>
    </cfRule>
  </conditionalFormatting>
  <conditionalFormatting sqref="E31">
    <cfRule type="cellIs" dxfId="902" priority="76" stopIfTrue="1" operator="equal">
      <formula>"na"</formula>
    </cfRule>
  </conditionalFormatting>
  <conditionalFormatting sqref="E32">
    <cfRule type="cellIs" dxfId="901" priority="80" stopIfTrue="1" operator="equal">
      <formula>"na"</formula>
    </cfRule>
  </conditionalFormatting>
  <conditionalFormatting sqref="E33">
    <cfRule type="cellIs" dxfId="900" priority="84" stopIfTrue="1" operator="equal">
      <formula>"na"</formula>
    </cfRule>
  </conditionalFormatting>
  <conditionalFormatting sqref="E38">
    <cfRule type="cellIs" dxfId="899" priority="88" stopIfTrue="1" operator="equal">
      <formula>"na"</formula>
    </cfRule>
  </conditionalFormatting>
  <conditionalFormatting sqref="E4:E11 E13 E15:E17">
    <cfRule type="cellIs" dxfId="898" priority="44" stopIfTrue="1" operator="equal">
      <formula>"na"</formula>
    </cfRule>
  </conditionalFormatting>
  <conditionalFormatting sqref="E52">
    <cfRule type="cellIs" dxfId="897" priority="92" stopIfTrue="1" operator="equal">
      <formula>"na"</formula>
    </cfRule>
  </conditionalFormatting>
  <conditionalFormatting sqref="E59">
    <cfRule type="cellIs" dxfId="896" priority="96" stopIfTrue="1" operator="equal">
      <formula>"na"</formula>
    </cfRule>
  </conditionalFormatting>
  <conditionalFormatting sqref="E73">
    <cfRule type="cellIs" dxfId="895" priority="100" stopIfTrue="1" operator="equal">
      <formula>"na"</formula>
    </cfRule>
  </conditionalFormatting>
  <conditionalFormatting sqref="E74">
    <cfRule type="cellIs" dxfId="894" priority="104" stopIfTrue="1" operator="equal">
      <formula>"na"</formula>
    </cfRule>
  </conditionalFormatting>
  <conditionalFormatting sqref="E83">
    <cfRule type="cellIs" dxfId="893" priority="108" stopIfTrue="1" operator="equal">
      <formula>"na"</formula>
    </cfRule>
  </conditionalFormatting>
  <conditionalFormatting sqref="E84">
    <cfRule type="cellIs" dxfId="892" priority="112" stopIfTrue="1" operator="equal">
      <formula>"na"</formula>
    </cfRule>
  </conditionalFormatting>
  <conditionalFormatting sqref="E85">
    <cfRule type="cellIs" dxfId="891" priority="116" stopIfTrue="1" operator="equal">
      <formula>"na"</formula>
    </cfRule>
  </conditionalFormatting>
  <conditionalFormatting sqref="E103">
    <cfRule type="cellIs" dxfId="890" priority="119" stopIfTrue="1" operator="equal">
      <formula>"nc"</formula>
    </cfRule>
  </conditionalFormatting>
  <conditionalFormatting sqref="E104">
    <cfRule type="cellIs" dxfId="889" priority="123" stopIfTrue="1" operator="equal">
      <formula>"nc"</formula>
    </cfRule>
  </conditionalFormatting>
  <conditionalFormatting sqref="E105">
    <cfRule type="cellIs" dxfId="888" priority="127" stopIfTrue="1" operator="equal">
      <formula>"nc"</formula>
    </cfRule>
  </conditionalFormatting>
  <conditionalFormatting sqref="E113">
    <cfRule type="cellIs" dxfId="887" priority="131" stopIfTrue="1" operator="equal">
      <formula>"nc"</formula>
    </cfRule>
  </conditionalFormatting>
  <conditionalFormatting sqref="E114">
    <cfRule type="cellIs" dxfId="886" priority="135" stopIfTrue="1" operator="equal">
      <formula>"nc"</formula>
    </cfRule>
  </conditionalFormatting>
  <conditionalFormatting sqref="E117">
    <cfRule type="cellIs" dxfId="885" priority="2" stopIfTrue="1" operator="equal">
      <formula>"nc"</formula>
    </cfRule>
  </conditionalFormatting>
  <conditionalFormatting sqref="E12">
    <cfRule type="cellIs" dxfId="884" priority="47" stopIfTrue="1" operator="equal">
      <formula>"nc"</formula>
    </cfRule>
  </conditionalFormatting>
  <conditionalFormatting sqref="E123">
    <cfRule type="cellIs" dxfId="883" priority="6" stopIfTrue="1" operator="equal">
      <formula>"nc"</formula>
    </cfRule>
  </conditionalFormatting>
  <conditionalFormatting sqref="E124">
    <cfRule type="cellIs" dxfId="882" priority="10" stopIfTrue="1" operator="equal">
      <formula>"nc"</formula>
    </cfRule>
  </conditionalFormatting>
  <conditionalFormatting sqref="E128">
    <cfRule type="cellIs" dxfId="881" priority="14" stopIfTrue="1" operator="equal">
      <formula>"nc"</formula>
    </cfRule>
  </conditionalFormatting>
  <conditionalFormatting sqref="E129">
    <cfRule type="cellIs" dxfId="880" priority="18" stopIfTrue="1" operator="equal">
      <formula>"nc"</formula>
    </cfRule>
  </conditionalFormatting>
  <conditionalFormatting sqref="E132">
    <cfRule type="cellIs" dxfId="879" priority="22" stopIfTrue="1" operator="equal">
      <formula>"nc"</formula>
    </cfRule>
  </conditionalFormatting>
  <conditionalFormatting sqref="E133">
    <cfRule type="cellIs" dxfId="878" priority="26" stopIfTrue="1" operator="equal">
      <formula>"nc"</formula>
    </cfRule>
  </conditionalFormatting>
  <conditionalFormatting sqref="E135">
    <cfRule type="cellIs" dxfId="877" priority="30" stopIfTrue="1" operator="equal">
      <formula>"nc"</formula>
    </cfRule>
  </conditionalFormatting>
  <conditionalFormatting sqref="E14">
    <cfRule type="cellIs" dxfId="876" priority="51" stopIfTrue="1" operator="equal">
      <formula>"nc"</formula>
    </cfRule>
  </conditionalFormatting>
  <conditionalFormatting sqref="E18 E20:E27 E34:E37 E39:E51 E53:E58 E60:E72 E75:E82 E86:E102 E106:E112 E115:E116 E118:E122">
    <cfRule type="cellIs" dxfId="875" priority="55" stopIfTrue="1" operator="equal">
      <formula>"nc"</formula>
    </cfRule>
  </conditionalFormatting>
  <conditionalFormatting sqref="E19">
    <cfRule type="cellIs" dxfId="874" priority="59" stopIfTrue="1" operator="equal">
      <formula>"nc"</formula>
    </cfRule>
  </conditionalFormatting>
  <conditionalFormatting sqref="E28">
    <cfRule type="cellIs" dxfId="873" priority="63" stopIfTrue="1" operator="equal">
      <formula>"nc"</formula>
    </cfRule>
  </conditionalFormatting>
  <conditionalFormatting sqref="E29">
    <cfRule type="cellIs" dxfId="872" priority="67" stopIfTrue="1" operator="equal">
      <formula>"nc"</formula>
    </cfRule>
  </conditionalFormatting>
  <conditionalFormatting sqref="E30">
    <cfRule type="cellIs" dxfId="871" priority="71" stopIfTrue="1" operator="equal">
      <formula>"nc"</formula>
    </cfRule>
  </conditionalFormatting>
  <conditionalFormatting sqref="E31">
    <cfRule type="cellIs" dxfId="870" priority="75" stopIfTrue="1" operator="equal">
      <formula>"nc"</formula>
    </cfRule>
  </conditionalFormatting>
  <conditionalFormatting sqref="E32">
    <cfRule type="cellIs" dxfId="869" priority="79" stopIfTrue="1" operator="equal">
      <formula>"nc"</formula>
    </cfRule>
  </conditionalFormatting>
  <conditionalFormatting sqref="E33">
    <cfRule type="cellIs" dxfId="868" priority="83" stopIfTrue="1" operator="equal">
      <formula>"nc"</formula>
    </cfRule>
  </conditionalFormatting>
  <conditionalFormatting sqref="E38">
    <cfRule type="cellIs" dxfId="867" priority="87" stopIfTrue="1" operator="equal">
      <formula>"nc"</formula>
    </cfRule>
  </conditionalFormatting>
  <conditionalFormatting sqref="E4:E11 E13 E15:E17">
    <cfRule type="cellIs" dxfId="866" priority="43" stopIfTrue="1" operator="equal">
      <formula>"nc"</formula>
    </cfRule>
  </conditionalFormatting>
  <conditionalFormatting sqref="E52">
    <cfRule type="cellIs" dxfId="865" priority="91" stopIfTrue="1" operator="equal">
      <formula>"nc"</formula>
    </cfRule>
  </conditionalFormatting>
  <conditionalFormatting sqref="E59">
    <cfRule type="cellIs" dxfId="864" priority="95" stopIfTrue="1" operator="equal">
      <formula>"nc"</formula>
    </cfRule>
  </conditionalFormatting>
  <conditionalFormatting sqref="E73">
    <cfRule type="cellIs" dxfId="863" priority="99" stopIfTrue="1" operator="equal">
      <formula>"nc"</formula>
    </cfRule>
  </conditionalFormatting>
  <conditionalFormatting sqref="E74">
    <cfRule type="cellIs" dxfId="862" priority="103" stopIfTrue="1" operator="equal">
      <formula>"nc"</formula>
    </cfRule>
  </conditionalFormatting>
  <conditionalFormatting sqref="E83">
    <cfRule type="cellIs" dxfId="861" priority="107" stopIfTrue="1" operator="equal">
      <formula>"nc"</formula>
    </cfRule>
  </conditionalFormatting>
  <conditionalFormatting sqref="E84">
    <cfRule type="cellIs" dxfId="860" priority="111" stopIfTrue="1" operator="equal">
      <formula>"nc"</formula>
    </cfRule>
  </conditionalFormatting>
  <conditionalFormatting sqref="E85">
    <cfRule type="cellIs" dxfId="859" priority="115" stopIfTrue="1" operator="equal">
      <formula>"nc"</formula>
    </cfRule>
  </conditionalFormatting>
  <conditionalFormatting sqref="E103">
    <cfRule type="cellIs" dxfId="858" priority="121" stopIfTrue="1" operator="equal">
      <formula>"nt"</formula>
    </cfRule>
  </conditionalFormatting>
  <conditionalFormatting sqref="E104">
    <cfRule type="cellIs" dxfId="857" priority="125" stopIfTrue="1" operator="equal">
      <formula>"nt"</formula>
    </cfRule>
  </conditionalFormatting>
  <conditionalFormatting sqref="E105">
    <cfRule type="cellIs" dxfId="856" priority="129" stopIfTrue="1" operator="equal">
      <formula>"nt"</formula>
    </cfRule>
  </conditionalFormatting>
  <conditionalFormatting sqref="E113">
    <cfRule type="cellIs" dxfId="855" priority="133" stopIfTrue="1" operator="equal">
      <formula>"nt"</formula>
    </cfRule>
  </conditionalFormatting>
  <conditionalFormatting sqref="E114">
    <cfRule type="cellIs" dxfId="854" priority="137" stopIfTrue="1" operator="equal">
      <formula>"nt"</formula>
    </cfRule>
  </conditionalFormatting>
  <conditionalFormatting sqref="E117">
    <cfRule type="cellIs" dxfId="853" priority="4" stopIfTrue="1" operator="equal">
      <formula>"nt"</formula>
    </cfRule>
  </conditionalFormatting>
  <conditionalFormatting sqref="E12">
    <cfRule type="cellIs" dxfId="852" priority="49" stopIfTrue="1" operator="equal">
      <formula>"nt"</formula>
    </cfRule>
  </conditionalFormatting>
  <conditionalFormatting sqref="E123">
    <cfRule type="cellIs" dxfId="851" priority="8" stopIfTrue="1" operator="equal">
      <formula>"nt"</formula>
    </cfRule>
  </conditionalFormatting>
  <conditionalFormatting sqref="E124">
    <cfRule type="cellIs" dxfId="850" priority="12" stopIfTrue="1" operator="equal">
      <formula>"nt"</formula>
    </cfRule>
  </conditionalFormatting>
  <conditionalFormatting sqref="E128">
    <cfRule type="cellIs" dxfId="849" priority="16" stopIfTrue="1" operator="equal">
      <formula>"nt"</formula>
    </cfRule>
  </conditionalFormatting>
  <conditionalFormatting sqref="E129">
    <cfRule type="cellIs" dxfId="848" priority="20" stopIfTrue="1" operator="equal">
      <formula>"nt"</formula>
    </cfRule>
  </conditionalFormatting>
  <conditionalFormatting sqref="E132">
    <cfRule type="cellIs" dxfId="847" priority="24" stopIfTrue="1" operator="equal">
      <formula>"nt"</formula>
    </cfRule>
  </conditionalFormatting>
  <conditionalFormatting sqref="E133">
    <cfRule type="cellIs" dxfId="846" priority="28" stopIfTrue="1" operator="equal">
      <formula>"nt"</formula>
    </cfRule>
  </conditionalFormatting>
  <conditionalFormatting sqref="E135">
    <cfRule type="cellIs" dxfId="845" priority="32" stopIfTrue="1" operator="equal">
      <formula>"nt"</formula>
    </cfRule>
  </conditionalFormatting>
  <conditionalFormatting sqref="E14">
    <cfRule type="cellIs" dxfId="844" priority="53" stopIfTrue="1" operator="equal">
      <formula>"nt"</formula>
    </cfRule>
  </conditionalFormatting>
  <conditionalFormatting sqref="E18 E20:E27 E34:E37 E39:E51 E53:E58 E60:E72 E75:E82 E86:E102 E106:E112 E115:E116 E118:E122">
    <cfRule type="cellIs" dxfId="843" priority="57" stopIfTrue="1" operator="equal">
      <formula>"nt"</formula>
    </cfRule>
  </conditionalFormatting>
  <conditionalFormatting sqref="E19">
    <cfRule type="cellIs" dxfId="842" priority="61" stopIfTrue="1" operator="equal">
      <formula>"nt"</formula>
    </cfRule>
  </conditionalFormatting>
  <conditionalFormatting sqref="E28">
    <cfRule type="cellIs" dxfId="841" priority="65" stopIfTrue="1" operator="equal">
      <formula>"nt"</formula>
    </cfRule>
  </conditionalFormatting>
  <conditionalFormatting sqref="E29">
    <cfRule type="cellIs" dxfId="840" priority="69" stopIfTrue="1" operator="equal">
      <formula>"nt"</formula>
    </cfRule>
  </conditionalFormatting>
  <conditionalFormatting sqref="E30">
    <cfRule type="cellIs" dxfId="839" priority="73" stopIfTrue="1" operator="equal">
      <formula>"nt"</formula>
    </cfRule>
  </conditionalFormatting>
  <conditionalFormatting sqref="E31">
    <cfRule type="cellIs" dxfId="838" priority="77" stopIfTrue="1" operator="equal">
      <formula>"nt"</formula>
    </cfRule>
  </conditionalFormatting>
  <conditionalFormatting sqref="E32">
    <cfRule type="cellIs" dxfId="837" priority="81" stopIfTrue="1" operator="equal">
      <formula>"nt"</formula>
    </cfRule>
  </conditionalFormatting>
  <conditionalFormatting sqref="E33">
    <cfRule type="cellIs" dxfId="836" priority="85" stopIfTrue="1" operator="equal">
      <formula>"nt"</formula>
    </cfRule>
  </conditionalFormatting>
  <conditionalFormatting sqref="E38">
    <cfRule type="cellIs" dxfId="835" priority="89" stopIfTrue="1" operator="equal">
      <formula>"nt"</formula>
    </cfRule>
  </conditionalFormatting>
  <conditionalFormatting sqref="E4:E11 E13 E15:E17">
    <cfRule type="cellIs" dxfId="834" priority="45" stopIfTrue="1" operator="equal">
      <formula>"nt"</formula>
    </cfRule>
  </conditionalFormatting>
  <conditionalFormatting sqref="E52">
    <cfRule type="cellIs" dxfId="833" priority="93" stopIfTrue="1" operator="equal">
      <formula>"nt"</formula>
    </cfRule>
  </conditionalFormatting>
  <conditionalFormatting sqref="E59">
    <cfRule type="cellIs" dxfId="832" priority="97" stopIfTrue="1" operator="equal">
      <formula>"nt"</formula>
    </cfRule>
  </conditionalFormatting>
  <conditionalFormatting sqref="E73">
    <cfRule type="cellIs" dxfId="831" priority="101" stopIfTrue="1" operator="equal">
      <formula>"nt"</formula>
    </cfRule>
  </conditionalFormatting>
  <conditionalFormatting sqref="E74">
    <cfRule type="cellIs" dxfId="830" priority="105" stopIfTrue="1" operator="equal">
      <formula>"nt"</formula>
    </cfRule>
  </conditionalFormatting>
  <conditionalFormatting sqref="E83">
    <cfRule type="cellIs" dxfId="829" priority="109" stopIfTrue="1" operator="equal">
      <formula>"nt"</formula>
    </cfRule>
  </conditionalFormatting>
  <conditionalFormatting sqref="E84">
    <cfRule type="cellIs" dxfId="828" priority="113" stopIfTrue="1" operator="equal">
      <formula>"nt"</formula>
    </cfRule>
  </conditionalFormatting>
  <conditionalFormatting sqref="E85">
    <cfRule type="cellIs" dxfId="827"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11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11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11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11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11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election sqref="A1:H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CONCATENATE(Échantillon!B23," : ",Échantillon!C23)</f>
        <v>Actualités : http://www.site.fr/actualites.html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821" priority="118" stopIfTrue="1" operator="equal">
      <formula>"c"</formula>
    </cfRule>
  </conditionalFormatting>
  <conditionalFormatting sqref="E104">
    <cfRule type="cellIs" dxfId="820" priority="122" stopIfTrue="1" operator="equal">
      <formula>"c"</formula>
    </cfRule>
  </conditionalFormatting>
  <conditionalFormatting sqref="E105">
    <cfRule type="cellIs" dxfId="819" priority="126" stopIfTrue="1" operator="equal">
      <formula>"c"</formula>
    </cfRule>
  </conditionalFormatting>
  <conditionalFormatting sqref="E113">
    <cfRule type="cellIs" dxfId="818" priority="130" stopIfTrue="1" operator="equal">
      <formula>"c"</formula>
    </cfRule>
  </conditionalFormatting>
  <conditionalFormatting sqref="E114">
    <cfRule type="cellIs" dxfId="817" priority="134" stopIfTrue="1" operator="equal">
      <formula>"c"</formula>
    </cfRule>
  </conditionalFormatting>
  <conditionalFormatting sqref="E117">
    <cfRule type="cellIs" dxfId="816" priority="1" stopIfTrue="1" operator="equal">
      <formula>"c"</formula>
    </cfRule>
  </conditionalFormatting>
  <conditionalFormatting sqref="E12">
    <cfRule type="cellIs" dxfId="815" priority="46" stopIfTrue="1" operator="equal">
      <formula>"c"</formula>
    </cfRule>
  </conditionalFormatting>
  <conditionalFormatting sqref="E123">
    <cfRule type="cellIs" dxfId="814" priority="5" stopIfTrue="1" operator="equal">
      <formula>"c"</formula>
    </cfRule>
  </conditionalFormatting>
  <conditionalFormatting sqref="E124">
    <cfRule type="cellIs" dxfId="813" priority="9" stopIfTrue="1" operator="equal">
      <formula>"c"</formula>
    </cfRule>
  </conditionalFormatting>
  <conditionalFormatting sqref="E128">
    <cfRule type="cellIs" dxfId="812" priority="13" stopIfTrue="1" operator="equal">
      <formula>"c"</formula>
    </cfRule>
  </conditionalFormatting>
  <conditionalFormatting sqref="E129">
    <cfRule type="cellIs" dxfId="811" priority="17" stopIfTrue="1" operator="equal">
      <formula>"c"</formula>
    </cfRule>
  </conditionalFormatting>
  <conditionalFormatting sqref="E132">
    <cfRule type="cellIs" dxfId="810" priority="21" stopIfTrue="1" operator="equal">
      <formula>"c"</formula>
    </cfRule>
  </conditionalFormatting>
  <conditionalFormatting sqref="E133">
    <cfRule type="cellIs" dxfId="809" priority="25" stopIfTrue="1" operator="equal">
      <formula>"c"</formula>
    </cfRule>
  </conditionalFormatting>
  <conditionalFormatting sqref="E135">
    <cfRule type="cellIs" dxfId="808" priority="29" stopIfTrue="1" operator="equal">
      <formula>"c"</formula>
    </cfRule>
  </conditionalFormatting>
  <conditionalFormatting sqref="E14">
    <cfRule type="cellIs" dxfId="807" priority="50" stopIfTrue="1" operator="equal">
      <formula>"c"</formula>
    </cfRule>
  </conditionalFormatting>
  <conditionalFormatting sqref="E18 E20:E27 E34:E37 E39:E51 E53:E58 E60:E72 E75:E82 E86:E102 E106:E112 E115:E116 E118:E122">
    <cfRule type="cellIs" dxfId="806" priority="54" stopIfTrue="1" operator="equal">
      <formula>"c"</formula>
    </cfRule>
  </conditionalFormatting>
  <conditionalFormatting sqref="E19">
    <cfRule type="cellIs" dxfId="805" priority="58" stopIfTrue="1" operator="equal">
      <formula>"c"</formula>
    </cfRule>
  </conditionalFormatting>
  <conditionalFormatting sqref="E28">
    <cfRule type="cellIs" dxfId="804" priority="62" stopIfTrue="1" operator="equal">
      <formula>"c"</formula>
    </cfRule>
  </conditionalFormatting>
  <conditionalFormatting sqref="E29">
    <cfRule type="cellIs" dxfId="803" priority="66" stopIfTrue="1" operator="equal">
      <formula>"c"</formula>
    </cfRule>
  </conditionalFormatting>
  <conditionalFormatting sqref="E30">
    <cfRule type="cellIs" dxfId="802" priority="70" stopIfTrue="1" operator="equal">
      <formula>"c"</formula>
    </cfRule>
  </conditionalFormatting>
  <conditionalFormatting sqref="E31">
    <cfRule type="cellIs" dxfId="801" priority="74" stopIfTrue="1" operator="equal">
      <formula>"c"</formula>
    </cfRule>
  </conditionalFormatting>
  <conditionalFormatting sqref="E32">
    <cfRule type="cellIs" dxfId="800" priority="78" stopIfTrue="1" operator="equal">
      <formula>"c"</formula>
    </cfRule>
  </conditionalFormatting>
  <conditionalFormatting sqref="E33">
    <cfRule type="cellIs" dxfId="799" priority="82" stopIfTrue="1" operator="equal">
      <formula>"c"</formula>
    </cfRule>
  </conditionalFormatting>
  <conditionalFormatting sqref="E38">
    <cfRule type="cellIs" dxfId="798" priority="86" stopIfTrue="1" operator="equal">
      <formula>"c"</formula>
    </cfRule>
  </conditionalFormatting>
  <conditionalFormatting sqref="E4:E11 E13 E15:E17">
    <cfRule type="cellIs" dxfId="797" priority="42" stopIfTrue="1" operator="equal">
      <formula>"c"</formula>
    </cfRule>
  </conditionalFormatting>
  <conditionalFormatting sqref="E52">
    <cfRule type="cellIs" dxfId="796" priority="90" stopIfTrue="1" operator="equal">
      <formula>"c"</formula>
    </cfRule>
  </conditionalFormatting>
  <conditionalFormatting sqref="E59">
    <cfRule type="cellIs" dxfId="795" priority="94" stopIfTrue="1" operator="equal">
      <formula>"c"</formula>
    </cfRule>
  </conditionalFormatting>
  <conditionalFormatting sqref="E73">
    <cfRule type="cellIs" dxfId="794" priority="98" stopIfTrue="1" operator="equal">
      <formula>"c"</formula>
    </cfRule>
  </conditionalFormatting>
  <conditionalFormatting sqref="E74">
    <cfRule type="cellIs" dxfId="793" priority="102" stopIfTrue="1" operator="equal">
      <formula>"c"</formula>
    </cfRule>
  </conditionalFormatting>
  <conditionalFormatting sqref="E83">
    <cfRule type="cellIs" dxfId="792" priority="106" stopIfTrue="1" operator="equal">
      <formula>"c"</formula>
    </cfRule>
  </conditionalFormatting>
  <conditionalFormatting sqref="E84">
    <cfRule type="cellIs" dxfId="791" priority="110" stopIfTrue="1" operator="equal">
      <formula>"c"</formula>
    </cfRule>
  </conditionalFormatting>
  <conditionalFormatting sqref="E85">
    <cfRule type="cellIs" dxfId="790" priority="114" stopIfTrue="1" operator="equal">
      <formula>"c"</formula>
    </cfRule>
  </conditionalFormatting>
  <conditionalFormatting sqref="F14">
    <cfRule type="cellIs" dxfId="789" priority="35" stopIfTrue="1" operator="equal">
      <formula>"d"</formula>
    </cfRule>
  </conditionalFormatting>
  <conditionalFormatting sqref="F18 F20:F124">
    <cfRule type="cellIs" dxfId="788" priority="36" stopIfTrue="1" operator="equal">
      <formula>"d"</formula>
    </cfRule>
  </conditionalFormatting>
  <conditionalFormatting sqref="F19">
    <cfRule type="cellIs" dxfId="787" priority="37" stopIfTrue="1" operator="equal">
      <formula>"d"</formula>
    </cfRule>
  </conditionalFormatting>
  <conditionalFormatting sqref="F4:F13 F15:F17">
    <cfRule type="cellIs" dxfId="786" priority="33" stopIfTrue="1" operator="equal">
      <formula>"d"</formula>
    </cfRule>
  </conditionalFormatting>
  <conditionalFormatting sqref="E103">
    <cfRule type="cellIs" dxfId="785" priority="120" stopIfTrue="1" operator="equal">
      <formula>"na"</formula>
    </cfRule>
  </conditionalFormatting>
  <conditionalFormatting sqref="E104">
    <cfRule type="cellIs" dxfId="784" priority="124" stopIfTrue="1" operator="equal">
      <formula>"na"</formula>
    </cfRule>
  </conditionalFormatting>
  <conditionalFormatting sqref="E105">
    <cfRule type="cellIs" dxfId="783" priority="128" stopIfTrue="1" operator="equal">
      <formula>"na"</formula>
    </cfRule>
  </conditionalFormatting>
  <conditionalFormatting sqref="E113">
    <cfRule type="cellIs" dxfId="782" priority="132" stopIfTrue="1" operator="equal">
      <formula>"na"</formula>
    </cfRule>
  </conditionalFormatting>
  <conditionalFormatting sqref="E114">
    <cfRule type="cellIs" dxfId="781" priority="136" stopIfTrue="1" operator="equal">
      <formula>"na"</formula>
    </cfRule>
  </conditionalFormatting>
  <conditionalFormatting sqref="E117">
    <cfRule type="cellIs" dxfId="780" priority="3" stopIfTrue="1" operator="equal">
      <formula>"na"</formula>
    </cfRule>
  </conditionalFormatting>
  <conditionalFormatting sqref="E12">
    <cfRule type="cellIs" dxfId="779" priority="48" stopIfTrue="1" operator="equal">
      <formula>"na"</formula>
    </cfRule>
  </conditionalFormatting>
  <conditionalFormatting sqref="E123">
    <cfRule type="cellIs" dxfId="778" priority="7" stopIfTrue="1" operator="equal">
      <formula>"na"</formula>
    </cfRule>
  </conditionalFormatting>
  <conditionalFormatting sqref="E124">
    <cfRule type="cellIs" dxfId="777" priority="11" stopIfTrue="1" operator="equal">
      <formula>"na"</formula>
    </cfRule>
  </conditionalFormatting>
  <conditionalFormatting sqref="E128">
    <cfRule type="cellIs" dxfId="776" priority="15" stopIfTrue="1" operator="equal">
      <formula>"na"</formula>
    </cfRule>
  </conditionalFormatting>
  <conditionalFormatting sqref="E129">
    <cfRule type="cellIs" dxfId="775" priority="19" stopIfTrue="1" operator="equal">
      <formula>"na"</formula>
    </cfRule>
  </conditionalFormatting>
  <conditionalFormatting sqref="E132">
    <cfRule type="cellIs" dxfId="774" priority="23" stopIfTrue="1" operator="equal">
      <formula>"na"</formula>
    </cfRule>
  </conditionalFormatting>
  <conditionalFormatting sqref="E133">
    <cfRule type="cellIs" dxfId="773" priority="27" stopIfTrue="1" operator="equal">
      <formula>"na"</formula>
    </cfRule>
  </conditionalFormatting>
  <conditionalFormatting sqref="E135">
    <cfRule type="cellIs" dxfId="772" priority="31" stopIfTrue="1" operator="equal">
      <formula>"na"</formula>
    </cfRule>
  </conditionalFormatting>
  <conditionalFormatting sqref="E14">
    <cfRule type="cellIs" dxfId="771" priority="52" stopIfTrue="1" operator="equal">
      <formula>"na"</formula>
    </cfRule>
  </conditionalFormatting>
  <conditionalFormatting sqref="E18 E20:E27 E34:E37 E39:E51 E53:E58 E60:E72 E75:E82 E86:E102 E106:E112 E115:E116 E118:E122">
    <cfRule type="cellIs" dxfId="770" priority="56" stopIfTrue="1" operator="equal">
      <formula>"na"</formula>
    </cfRule>
  </conditionalFormatting>
  <conditionalFormatting sqref="E19">
    <cfRule type="cellIs" dxfId="769" priority="60" stopIfTrue="1" operator="equal">
      <formula>"na"</formula>
    </cfRule>
  </conditionalFormatting>
  <conditionalFormatting sqref="E28">
    <cfRule type="cellIs" dxfId="768" priority="64" stopIfTrue="1" operator="equal">
      <formula>"na"</formula>
    </cfRule>
  </conditionalFormatting>
  <conditionalFormatting sqref="E29">
    <cfRule type="cellIs" dxfId="767" priority="68" stopIfTrue="1" operator="equal">
      <formula>"na"</formula>
    </cfRule>
  </conditionalFormatting>
  <conditionalFormatting sqref="E30">
    <cfRule type="cellIs" dxfId="766" priority="72" stopIfTrue="1" operator="equal">
      <formula>"na"</formula>
    </cfRule>
  </conditionalFormatting>
  <conditionalFormatting sqref="E31">
    <cfRule type="cellIs" dxfId="765" priority="76" stopIfTrue="1" operator="equal">
      <formula>"na"</formula>
    </cfRule>
  </conditionalFormatting>
  <conditionalFormatting sqref="E32">
    <cfRule type="cellIs" dxfId="764" priority="80" stopIfTrue="1" operator="equal">
      <formula>"na"</formula>
    </cfRule>
  </conditionalFormatting>
  <conditionalFormatting sqref="E33">
    <cfRule type="cellIs" dxfId="763" priority="84" stopIfTrue="1" operator="equal">
      <formula>"na"</formula>
    </cfRule>
  </conditionalFormatting>
  <conditionalFormatting sqref="E38">
    <cfRule type="cellIs" dxfId="762" priority="88" stopIfTrue="1" operator="equal">
      <formula>"na"</formula>
    </cfRule>
  </conditionalFormatting>
  <conditionalFormatting sqref="E4:E11 E13 E15:E17">
    <cfRule type="cellIs" dxfId="761" priority="44" stopIfTrue="1" operator="equal">
      <formula>"na"</formula>
    </cfRule>
  </conditionalFormatting>
  <conditionalFormatting sqref="E52">
    <cfRule type="cellIs" dxfId="760" priority="92" stopIfTrue="1" operator="equal">
      <formula>"na"</formula>
    </cfRule>
  </conditionalFormatting>
  <conditionalFormatting sqref="E59">
    <cfRule type="cellIs" dxfId="759" priority="96" stopIfTrue="1" operator="equal">
      <formula>"na"</formula>
    </cfRule>
  </conditionalFormatting>
  <conditionalFormatting sqref="E73">
    <cfRule type="cellIs" dxfId="758" priority="100" stopIfTrue="1" operator="equal">
      <formula>"na"</formula>
    </cfRule>
  </conditionalFormatting>
  <conditionalFormatting sqref="E74">
    <cfRule type="cellIs" dxfId="757" priority="104" stopIfTrue="1" operator="equal">
      <formula>"na"</formula>
    </cfRule>
  </conditionalFormatting>
  <conditionalFormatting sqref="E83">
    <cfRule type="cellIs" dxfId="756" priority="108" stopIfTrue="1" operator="equal">
      <formula>"na"</formula>
    </cfRule>
  </conditionalFormatting>
  <conditionalFormatting sqref="E84">
    <cfRule type="cellIs" dxfId="755" priority="112" stopIfTrue="1" operator="equal">
      <formula>"na"</formula>
    </cfRule>
  </conditionalFormatting>
  <conditionalFormatting sqref="E85">
    <cfRule type="cellIs" dxfId="754" priority="116" stopIfTrue="1" operator="equal">
      <formula>"na"</formula>
    </cfRule>
  </conditionalFormatting>
  <conditionalFormatting sqref="E103">
    <cfRule type="cellIs" dxfId="753" priority="119" stopIfTrue="1" operator="equal">
      <formula>"nc"</formula>
    </cfRule>
  </conditionalFormatting>
  <conditionalFormatting sqref="E104">
    <cfRule type="cellIs" dxfId="752" priority="123" stopIfTrue="1" operator="equal">
      <formula>"nc"</formula>
    </cfRule>
  </conditionalFormatting>
  <conditionalFormatting sqref="E105">
    <cfRule type="cellIs" dxfId="751" priority="127" stopIfTrue="1" operator="equal">
      <formula>"nc"</formula>
    </cfRule>
  </conditionalFormatting>
  <conditionalFormatting sqref="E113">
    <cfRule type="cellIs" dxfId="750" priority="131" stopIfTrue="1" operator="equal">
      <formula>"nc"</formula>
    </cfRule>
  </conditionalFormatting>
  <conditionalFormatting sqref="E114">
    <cfRule type="cellIs" dxfId="749" priority="135" stopIfTrue="1" operator="equal">
      <formula>"nc"</formula>
    </cfRule>
  </conditionalFormatting>
  <conditionalFormatting sqref="E117">
    <cfRule type="cellIs" dxfId="748" priority="2" stopIfTrue="1" operator="equal">
      <formula>"nc"</formula>
    </cfRule>
  </conditionalFormatting>
  <conditionalFormatting sqref="E12">
    <cfRule type="cellIs" dxfId="747" priority="47" stopIfTrue="1" operator="equal">
      <formula>"nc"</formula>
    </cfRule>
  </conditionalFormatting>
  <conditionalFormatting sqref="E123">
    <cfRule type="cellIs" dxfId="746" priority="6" stopIfTrue="1" operator="equal">
      <formula>"nc"</formula>
    </cfRule>
  </conditionalFormatting>
  <conditionalFormatting sqref="E124">
    <cfRule type="cellIs" dxfId="745" priority="10" stopIfTrue="1" operator="equal">
      <formula>"nc"</formula>
    </cfRule>
  </conditionalFormatting>
  <conditionalFormatting sqref="E128">
    <cfRule type="cellIs" dxfId="744" priority="14" stopIfTrue="1" operator="equal">
      <formula>"nc"</formula>
    </cfRule>
  </conditionalFormatting>
  <conditionalFormatting sqref="E129">
    <cfRule type="cellIs" dxfId="743" priority="18" stopIfTrue="1" operator="equal">
      <formula>"nc"</formula>
    </cfRule>
  </conditionalFormatting>
  <conditionalFormatting sqref="E132">
    <cfRule type="cellIs" dxfId="742" priority="22" stopIfTrue="1" operator="equal">
      <formula>"nc"</formula>
    </cfRule>
  </conditionalFormatting>
  <conditionalFormatting sqref="E133">
    <cfRule type="cellIs" dxfId="741" priority="26" stopIfTrue="1" operator="equal">
      <formula>"nc"</formula>
    </cfRule>
  </conditionalFormatting>
  <conditionalFormatting sqref="E135">
    <cfRule type="cellIs" dxfId="740" priority="30" stopIfTrue="1" operator="equal">
      <formula>"nc"</formula>
    </cfRule>
  </conditionalFormatting>
  <conditionalFormatting sqref="E14">
    <cfRule type="cellIs" dxfId="739" priority="51" stopIfTrue="1" operator="equal">
      <formula>"nc"</formula>
    </cfRule>
  </conditionalFormatting>
  <conditionalFormatting sqref="E18 E20:E27 E34:E37 E39:E51 E53:E58 E60:E72 E75:E82 E86:E102 E106:E112 E115:E116 E118:E122">
    <cfRule type="cellIs" dxfId="738" priority="55" stopIfTrue="1" operator="equal">
      <formula>"nc"</formula>
    </cfRule>
  </conditionalFormatting>
  <conditionalFormatting sqref="E19">
    <cfRule type="cellIs" dxfId="737" priority="59" stopIfTrue="1" operator="equal">
      <formula>"nc"</formula>
    </cfRule>
  </conditionalFormatting>
  <conditionalFormatting sqref="E28">
    <cfRule type="cellIs" dxfId="736" priority="63" stopIfTrue="1" operator="equal">
      <formula>"nc"</formula>
    </cfRule>
  </conditionalFormatting>
  <conditionalFormatting sqref="E29">
    <cfRule type="cellIs" dxfId="735" priority="67" stopIfTrue="1" operator="equal">
      <formula>"nc"</formula>
    </cfRule>
  </conditionalFormatting>
  <conditionalFormatting sqref="E30">
    <cfRule type="cellIs" dxfId="734" priority="71" stopIfTrue="1" operator="equal">
      <formula>"nc"</formula>
    </cfRule>
  </conditionalFormatting>
  <conditionalFormatting sqref="E31">
    <cfRule type="cellIs" dxfId="733" priority="75" stopIfTrue="1" operator="equal">
      <formula>"nc"</formula>
    </cfRule>
  </conditionalFormatting>
  <conditionalFormatting sqref="E32">
    <cfRule type="cellIs" dxfId="732" priority="79" stopIfTrue="1" operator="equal">
      <formula>"nc"</formula>
    </cfRule>
  </conditionalFormatting>
  <conditionalFormatting sqref="E33">
    <cfRule type="cellIs" dxfId="731" priority="83" stopIfTrue="1" operator="equal">
      <formula>"nc"</formula>
    </cfRule>
  </conditionalFormatting>
  <conditionalFormatting sqref="E38">
    <cfRule type="cellIs" dxfId="730" priority="87" stopIfTrue="1" operator="equal">
      <formula>"nc"</formula>
    </cfRule>
  </conditionalFormatting>
  <conditionalFormatting sqref="E4:E11 E13 E15:E17">
    <cfRule type="cellIs" dxfId="729" priority="43" stopIfTrue="1" operator="equal">
      <formula>"nc"</formula>
    </cfRule>
  </conditionalFormatting>
  <conditionalFormatting sqref="E52">
    <cfRule type="cellIs" dxfId="728" priority="91" stopIfTrue="1" operator="equal">
      <formula>"nc"</formula>
    </cfRule>
  </conditionalFormatting>
  <conditionalFormatting sqref="E59">
    <cfRule type="cellIs" dxfId="727" priority="95" stopIfTrue="1" operator="equal">
      <formula>"nc"</formula>
    </cfRule>
  </conditionalFormatting>
  <conditionalFormatting sqref="E73">
    <cfRule type="cellIs" dxfId="726" priority="99" stopIfTrue="1" operator="equal">
      <formula>"nc"</formula>
    </cfRule>
  </conditionalFormatting>
  <conditionalFormatting sqref="E74">
    <cfRule type="cellIs" dxfId="725" priority="103" stopIfTrue="1" operator="equal">
      <formula>"nc"</formula>
    </cfRule>
  </conditionalFormatting>
  <conditionalFormatting sqref="E83">
    <cfRule type="cellIs" dxfId="724" priority="107" stopIfTrue="1" operator="equal">
      <formula>"nc"</formula>
    </cfRule>
  </conditionalFormatting>
  <conditionalFormatting sqref="E84">
    <cfRule type="cellIs" dxfId="723" priority="111" stopIfTrue="1" operator="equal">
      <formula>"nc"</formula>
    </cfRule>
  </conditionalFormatting>
  <conditionalFormatting sqref="E85">
    <cfRule type="cellIs" dxfId="722" priority="115" stopIfTrue="1" operator="equal">
      <formula>"nc"</formula>
    </cfRule>
  </conditionalFormatting>
  <conditionalFormatting sqref="E103">
    <cfRule type="cellIs" dxfId="721" priority="121" stopIfTrue="1" operator="equal">
      <formula>"nt"</formula>
    </cfRule>
  </conditionalFormatting>
  <conditionalFormatting sqref="E104">
    <cfRule type="cellIs" dxfId="720" priority="125" stopIfTrue="1" operator="equal">
      <formula>"nt"</formula>
    </cfRule>
  </conditionalFormatting>
  <conditionalFormatting sqref="E105">
    <cfRule type="cellIs" dxfId="719" priority="129" stopIfTrue="1" operator="equal">
      <formula>"nt"</formula>
    </cfRule>
  </conditionalFormatting>
  <conditionalFormatting sqref="E113">
    <cfRule type="cellIs" dxfId="718" priority="133" stopIfTrue="1" operator="equal">
      <formula>"nt"</formula>
    </cfRule>
  </conditionalFormatting>
  <conditionalFormatting sqref="E114">
    <cfRule type="cellIs" dxfId="717" priority="137" stopIfTrue="1" operator="equal">
      <formula>"nt"</formula>
    </cfRule>
  </conditionalFormatting>
  <conditionalFormatting sqref="E117">
    <cfRule type="cellIs" dxfId="716" priority="4" stopIfTrue="1" operator="equal">
      <formula>"nt"</formula>
    </cfRule>
  </conditionalFormatting>
  <conditionalFormatting sqref="E12">
    <cfRule type="cellIs" dxfId="715" priority="49" stopIfTrue="1" operator="equal">
      <formula>"nt"</formula>
    </cfRule>
  </conditionalFormatting>
  <conditionalFormatting sqref="E123">
    <cfRule type="cellIs" dxfId="714" priority="8" stopIfTrue="1" operator="equal">
      <formula>"nt"</formula>
    </cfRule>
  </conditionalFormatting>
  <conditionalFormatting sqref="E124">
    <cfRule type="cellIs" dxfId="713" priority="12" stopIfTrue="1" operator="equal">
      <formula>"nt"</formula>
    </cfRule>
  </conditionalFormatting>
  <conditionalFormatting sqref="E128">
    <cfRule type="cellIs" dxfId="712" priority="16" stopIfTrue="1" operator="equal">
      <formula>"nt"</formula>
    </cfRule>
  </conditionalFormatting>
  <conditionalFormatting sqref="E129">
    <cfRule type="cellIs" dxfId="711" priority="20" stopIfTrue="1" operator="equal">
      <formula>"nt"</formula>
    </cfRule>
  </conditionalFormatting>
  <conditionalFormatting sqref="E132">
    <cfRule type="cellIs" dxfId="710" priority="24" stopIfTrue="1" operator="equal">
      <formula>"nt"</formula>
    </cfRule>
  </conditionalFormatting>
  <conditionalFormatting sqref="E133">
    <cfRule type="cellIs" dxfId="709" priority="28" stopIfTrue="1" operator="equal">
      <formula>"nt"</formula>
    </cfRule>
  </conditionalFormatting>
  <conditionalFormatting sqref="E135">
    <cfRule type="cellIs" dxfId="708" priority="32" stopIfTrue="1" operator="equal">
      <formula>"nt"</formula>
    </cfRule>
  </conditionalFormatting>
  <conditionalFormatting sqref="E14">
    <cfRule type="cellIs" dxfId="707" priority="53" stopIfTrue="1" operator="equal">
      <formula>"nt"</formula>
    </cfRule>
  </conditionalFormatting>
  <conditionalFormatting sqref="E18 E20:E27 E34:E37 E39:E51 E53:E58 E60:E72 E75:E82 E86:E102 E106:E112 E115:E116 E118:E122">
    <cfRule type="cellIs" dxfId="706" priority="57" stopIfTrue="1" operator="equal">
      <formula>"nt"</formula>
    </cfRule>
  </conditionalFormatting>
  <conditionalFormatting sqref="E19">
    <cfRule type="cellIs" dxfId="705" priority="61" stopIfTrue="1" operator="equal">
      <formula>"nt"</formula>
    </cfRule>
  </conditionalFormatting>
  <conditionalFormatting sqref="E28">
    <cfRule type="cellIs" dxfId="704" priority="65" stopIfTrue="1" operator="equal">
      <formula>"nt"</formula>
    </cfRule>
  </conditionalFormatting>
  <conditionalFormatting sqref="E29">
    <cfRule type="cellIs" dxfId="703" priority="69" stopIfTrue="1" operator="equal">
      <formula>"nt"</formula>
    </cfRule>
  </conditionalFormatting>
  <conditionalFormatting sqref="E30">
    <cfRule type="cellIs" dxfId="702" priority="73" stopIfTrue="1" operator="equal">
      <formula>"nt"</formula>
    </cfRule>
  </conditionalFormatting>
  <conditionalFormatting sqref="E31">
    <cfRule type="cellIs" dxfId="701" priority="77" stopIfTrue="1" operator="equal">
      <formula>"nt"</formula>
    </cfRule>
  </conditionalFormatting>
  <conditionalFormatting sqref="E32">
    <cfRule type="cellIs" dxfId="700" priority="81" stopIfTrue="1" operator="equal">
      <formula>"nt"</formula>
    </cfRule>
  </conditionalFormatting>
  <conditionalFormatting sqref="E33">
    <cfRule type="cellIs" dxfId="699" priority="85" stopIfTrue="1" operator="equal">
      <formula>"nt"</formula>
    </cfRule>
  </conditionalFormatting>
  <conditionalFormatting sqref="E38">
    <cfRule type="cellIs" dxfId="698" priority="89" stopIfTrue="1" operator="equal">
      <formula>"nt"</formula>
    </cfRule>
  </conditionalFormatting>
  <conditionalFormatting sqref="E4:E11 E13 E15:E17">
    <cfRule type="cellIs" dxfId="697" priority="45" stopIfTrue="1" operator="equal">
      <formula>"nt"</formula>
    </cfRule>
  </conditionalFormatting>
  <conditionalFormatting sqref="E52">
    <cfRule type="cellIs" dxfId="696" priority="93" stopIfTrue="1" operator="equal">
      <formula>"nt"</formula>
    </cfRule>
  </conditionalFormatting>
  <conditionalFormatting sqref="E59">
    <cfRule type="cellIs" dxfId="695" priority="97" stopIfTrue="1" operator="equal">
      <formula>"nt"</formula>
    </cfRule>
  </conditionalFormatting>
  <conditionalFormatting sqref="E73">
    <cfRule type="cellIs" dxfId="694" priority="101" stopIfTrue="1" operator="equal">
      <formula>"nt"</formula>
    </cfRule>
  </conditionalFormatting>
  <conditionalFormatting sqref="E74">
    <cfRule type="cellIs" dxfId="693" priority="105" stopIfTrue="1" operator="equal">
      <formula>"nt"</formula>
    </cfRule>
  </conditionalFormatting>
  <conditionalFormatting sqref="E83">
    <cfRule type="cellIs" dxfId="692" priority="109" stopIfTrue="1" operator="equal">
      <formula>"nt"</formula>
    </cfRule>
  </conditionalFormatting>
  <conditionalFormatting sqref="E84">
    <cfRule type="cellIs" dxfId="691" priority="113" stopIfTrue="1" operator="equal">
      <formula>"nt"</formula>
    </cfRule>
  </conditionalFormatting>
  <conditionalFormatting sqref="E85">
    <cfRule type="cellIs" dxfId="690"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12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12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12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12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12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sqref="A1:C1"/>
    </sheetView>
  </sheetViews>
  <sheetFormatPr baseColWidth="10" defaultRowHeight="14.25"/>
  <cols>
    <col min="1" max="1" width="6.125" customWidth="1"/>
    <col min="2" max="2" width="43.625" customWidth="1"/>
    <col min="3" max="3" width="50.375" customWidth="1"/>
  </cols>
  <sheetData>
    <row r="1" spans="1:3" ht="15.75">
      <c r="A1" s="6" t="s">
        <v>0</v>
      </c>
      <c r="B1" s="6"/>
      <c r="C1" s="6"/>
    </row>
    <row r="2" spans="1:3" ht="15.75">
      <c r="A2" s="6" t="s">
        <v>9</v>
      </c>
      <c r="B2" s="6"/>
      <c r="C2" s="6"/>
    </row>
    <row r="3" spans="1:3">
      <c r="A3" s="20" t="s">
        <v>10</v>
      </c>
      <c r="B3" s="20"/>
      <c r="C3" s="20"/>
    </row>
    <row r="4" spans="1:3">
      <c r="A4" s="20" t="s">
        <v>11</v>
      </c>
      <c r="B4" s="20"/>
      <c r="C4" s="20"/>
    </row>
    <row r="5" spans="1:3">
      <c r="A5" s="20" t="s">
        <v>12</v>
      </c>
      <c r="B5" s="20"/>
      <c r="C5" s="20"/>
    </row>
    <row r="6" spans="1:3">
      <c r="A6" s="12" t="s">
        <v>13</v>
      </c>
      <c r="B6" s="21" t="s">
        <v>14</v>
      </c>
      <c r="C6" s="21"/>
    </row>
    <row r="8" spans="1:3">
      <c r="A8" s="13" t="s">
        <v>15</v>
      </c>
      <c r="B8" s="13" t="s">
        <v>16</v>
      </c>
      <c r="C8" s="13" t="s">
        <v>17</v>
      </c>
    </row>
    <row r="9" spans="1:3" ht="27.75" customHeight="1">
      <c r="A9" s="14" t="s">
        <v>18</v>
      </c>
      <c r="B9" s="15" t="s">
        <v>19</v>
      </c>
      <c r="C9" s="16" t="s">
        <v>20</v>
      </c>
    </row>
    <row r="10" spans="1:3" ht="27.75" customHeight="1">
      <c r="A10" s="14" t="s">
        <v>21</v>
      </c>
      <c r="B10" s="15" t="s">
        <v>22</v>
      </c>
      <c r="C10" s="16" t="s">
        <v>23</v>
      </c>
    </row>
    <row r="11" spans="1:3" ht="27.75" customHeight="1">
      <c r="A11" s="14" t="s">
        <v>24</v>
      </c>
      <c r="B11" s="15" t="s">
        <v>25</v>
      </c>
      <c r="C11" s="16" t="s">
        <v>26</v>
      </c>
    </row>
    <row r="12" spans="1:3" ht="27.75" customHeight="1">
      <c r="A12" s="14" t="s">
        <v>27</v>
      </c>
      <c r="B12" s="15" t="s">
        <v>28</v>
      </c>
      <c r="C12" s="16" t="s">
        <v>29</v>
      </c>
    </row>
    <row r="13" spans="1:3" ht="27.75" customHeight="1">
      <c r="A13" s="14" t="s">
        <v>30</v>
      </c>
      <c r="B13" s="17" t="s">
        <v>31</v>
      </c>
      <c r="C13" s="18" t="s">
        <v>32</v>
      </c>
    </row>
    <row r="14" spans="1:3" ht="27.75" customHeight="1">
      <c r="A14" s="14" t="s">
        <v>33</v>
      </c>
      <c r="B14" s="17" t="s">
        <v>34</v>
      </c>
      <c r="C14" s="18" t="s">
        <v>35</v>
      </c>
    </row>
    <row r="15" spans="1:3" ht="27.75" customHeight="1">
      <c r="A15" s="14" t="s">
        <v>36</v>
      </c>
      <c r="B15" s="17" t="s">
        <v>37</v>
      </c>
      <c r="C15" s="18" t="s">
        <v>38</v>
      </c>
    </row>
    <row r="16" spans="1:3" ht="27.75" customHeight="1">
      <c r="A16" s="14" t="s">
        <v>39</v>
      </c>
      <c r="B16" s="17" t="s">
        <v>40</v>
      </c>
      <c r="C16" s="19" t="s">
        <v>41</v>
      </c>
    </row>
    <row r="17" spans="1:3" ht="27.75" customHeight="1">
      <c r="A17" s="14" t="s">
        <v>42</v>
      </c>
      <c r="B17" s="17" t="s">
        <v>43</v>
      </c>
      <c r="C17" s="19" t="s">
        <v>44</v>
      </c>
    </row>
    <row r="18" spans="1:3" ht="27.75" customHeight="1">
      <c r="A18" s="14" t="s">
        <v>45</v>
      </c>
      <c r="B18" s="17" t="s">
        <v>46</v>
      </c>
      <c r="C18" s="19" t="s">
        <v>47</v>
      </c>
    </row>
    <row r="19" spans="1:3" ht="27.75" customHeight="1">
      <c r="A19" s="14" t="s">
        <v>48</v>
      </c>
      <c r="B19" s="17" t="s">
        <v>46</v>
      </c>
      <c r="C19" s="19" t="s">
        <v>47</v>
      </c>
    </row>
    <row r="20" spans="1:3" ht="27.75" customHeight="1">
      <c r="A20" s="14" t="s">
        <v>49</v>
      </c>
      <c r="B20" s="17" t="s">
        <v>46</v>
      </c>
      <c r="C20" s="19" t="s">
        <v>47</v>
      </c>
    </row>
    <row r="21" spans="1:3" ht="27.75" customHeight="1">
      <c r="A21" s="14" t="s">
        <v>50</v>
      </c>
      <c r="B21" s="17" t="s">
        <v>46</v>
      </c>
      <c r="C21" s="19" t="s">
        <v>47</v>
      </c>
    </row>
    <row r="22" spans="1:3" ht="27.75" customHeight="1">
      <c r="A22" s="14" t="s">
        <v>51</v>
      </c>
      <c r="B22" s="17" t="s">
        <v>46</v>
      </c>
      <c r="C22" s="19" t="s">
        <v>47</v>
      </c>
    </row>
    <row r="23" spans="1:3" ht="27.75" customHeight="1">
      <c r="A23" s="14" t="s">
        <v>52</v>
      </c>
      <c r="B23" s="17" t="s">
        <v>46</v>
      </c>
      <c r="C23" s="19" t="s">
        <v>47</v>
      </c>
    </row>
    <row r="24" spans="1:3" ht="27.75" customHeight="1">
      <c r="A24" s="14" t="s">
        <v>53</v>
      </c>
      <c r="B24" s="17" t="s">
        <v>46</v>
      </c>
      <c r="C24" s="19" t="s">
        <v>47</v>
      </c>
    </row>
    <row r="25" spans="1:3" ht="27.75" customHeight="1">
      <c r="A25" s="14" t="s">
        <v>54</v>
      </c>
      <c r="B25" s="17" t="s">
        <v>46</v>
      </c>
      <c r="C25" s="19" t="s">
        <v>47</v>
      </c>
    </row>
    <row r="26" spans="1:3" ht="27.75" customHeight="1">
      <c r="A26" s="14" t="s">
        <v>55</v>
      </c>
      <c r="B26" s="17" t="s">
        <v>46</v>
      </c>
      <c r="C26" s="19" t="s">
        <v>47</v>
      </c>
    </row>
    <row r="27" spans="1:3" ht="27.75" customHeight="1">
      <c r="A27" s="14" t="s">
        <v>56</v>
      </c>
      <c r="B27" s="17" t="s">
        <v>46</v>
      </c>
      <c r="C27" s="19" t="s">
        <v>47</v>
      </c>
    </row>
    <row r="28" spans="1:3" ht="27.75" customHeight="1">
      <c r="A28" s="14" t="s">
        <v>57</v>
      </c>
      <c r="B28" s="17" t="s">
        <v>46</v>
      </c>
      <c r="C28" s="19" t="s">
        <v>47</v>
      </c>
    </row>
  </sheetData>
  <mergeCells count="6">
    <mergeCell ref="A1:C1"/>
    <mergeCell ref="A2:C2"/>
    <mergeCell ref="A3:C3"/>
    <mergeCell ref="A4:C4"/>
    <mergeCell ref="A5:C5"/>
    <mergeCell ref="B6:C6"/>
  </mergeCell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election sqref="A1:H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CONCATENATE(Échantillon!B24," : ",Échantillon!C24)</f>
        <v>Actualités : http://www.site.fr/actualites.html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684" priority="118" stopIfTrue="1" operator="equal">
      <formula>"c"</formula>
    </cfRule>
  </conditionalFormatting>
  <conditionalFormatting sqref="E104">
    <cfRule type="cellIs" dxfId="683" priority="122" stopIfTrue="1" operator="equal">
      <formula>"c"</formula>
    </cfRule>
  </conditionalFormatting>
  <conditionalFormatting sqref="E105">
    <cfRule type="cellIs" dxfId="682" priority="126" stopIfTrue="1" operator="equal">
      <formula>"c"</formula>
    </cfRule>
  </conditionalFormatting>
  <conditionalFormatting sqref="E113">
    <cfRule type="cellIs" dxfId="681" priority="130" stopIfTrue="1" operator="equal">
      <formula>"c"</formula>
    </cfRule>
  </conditionalFormatting>
  <conditionalFormatting sqref="E114">
    <cfRule type="cellIs" dxfId="680" priority="134" stopIfTrue="1" operator="equal">
      <formula>"c"</formula>
    </cfRule>
  </conditionalFormatting>
  <conditionalFormatting sqref="E117">
    <cfRule type="cellIs" dxfId="679" priority="1" stopIfTrue="1" operator="equal">
      <formula>"c"</formula>
    </cfRule>
  </conditionalFormatting>
  <conditionalFormatting sqref="E12">
    <cfRule type="cellIs" dxfId="678" priority="46" stopIfTrue="1" operator="equal">
      <formula>"c"</formula>
    </cfRule>
  </conditionalFormatting>
  <conditionalFormatting sqref="E123">
    <cfRule type="cellIs" dxfId="677" priority="5" stopIfTrue="1" operator="equal">
      <formula>"c"</formula>
    </cfRule>
  </conditionalFormatting>
  <conditionalFormatting sqref="E124">
    <cfRule type="cellIs" dxfId="676" priority="9" stopIfTrue="1" operator="equal">
      <formula>"c"</formula>
    </cfRule>
  </conditionalFormatting>
  <conditionalFormatting sqref="E128">
    <cfRule type="cellIs" dxfId="675" priority="13" stopIfTrue="1" operator="equal">
      <formula>"c"</formula>
    </cfRule>
  </conditionalFormatting>
  <conditionalFormatting sqref="E129">
    <cfRule type="cellIs" dxfId="674" priority="17" stopIfTrue="1" operator="equal">
      <formula>"c"</formula>
    </cfRule>
  </conditionalFormatting>
  <conditionalFormatting sqref="E132">
    <cfRule type="cellIs" dxfId="673" priority="21" stopIfTrue="1" operator="equal">
      <formula>"c"</formula>
    </cfRule>
  </conditionalFormatting>
  <conditionalFormatting sqref="E133">
    <cfRule type="cellIs" dxfId="672" priority="25" stopIfTrue="1" operator="equal">
      <formula>"c"</formula>
    </cfRule>
  </conditionalFormatting>
  <conditionalFormatting sqref="E135">
    <cfRule type="cellIs" dxfId="671" priority="29" stopIfTrue="1" operator="equal">
      <formula>"c"</formula>
    </cfRule>
  </conditionalFormatting>
  <conditionalFormatting sqref="E14">
    <cfRule type="cellIs" dxfId="670" priority="50" stopIfTrue="1" operator="equal">
      <formula>"c"</formula>
    </cfRule>
  </conditionalFormatting>
  <conditionalFormatting sqref="E18 E20:E27 E34:E37 E39:E51 E53:E58 E60:E72 E75:E82 E86:E102 E106:E112 E115:E116 E118:E122">
    <cfRule type="cellIs" dxfId="669" priority="54" stopIfTrue="1" operator="equal">
      <formula>"c"</formula>
    </cfRule>
  </conditionalFormatting>
  <conditionalFormatting sqref="E19">
    <cfRule type="cellIs" dxfId="668" priority="58" stopIfTrue="1" operator="equal">
      <formula>"c"</formula>
    </cfRule>
  </conditionalFormatting>
  <conditionalFormatting sqref="E28">
    <cfRule type="cellIs" dxfId="667" priority="62" stopIfTrue="1" operator="equal">
      <formula>"c"</formula>
    </cfRule>
  </conditionalFormatting>
  <conditionalFormatting sqref="E29">
    <cfRule type="cellIs" dxfId="666" priority="66" stopIfTrue="1" operator="equal">
      <formula>"c"</formula>
    </cfRule>
  </conditionalFormatting>
  <conditionalFormatting sqref="E30">
    <cfRule type="cellIs" dxfId="665" priority="70" stopIfTrue="1" operator="equal">
      <formula>"c"</formula>
    </cfRule>
  </conditionalFormatting>
  <conditionalFormatting sqref="E31">
    <cfRule type="cellIs" dxfId="664" priority="74" stopIfTrue="1" operator="equal">
      <formula>"c"</formula>
    </cfRule>
  </conditionalFormatting>
  <conditionalFormatting sqref="E32">
    <cfRule type="cellIs" dxfId="663" priority="78" stopIfTrue="1" operator="equal">
      <formula>"c"</formula>
    </cfRule>
  </conditionalFormatting>
  <conditionalFormatting sqref="E33">
    <cfRule type="cellIs" dxfId="662" priority="82" stopIfTrue="1" operator="equal">
      <formula>"c"</formula>
    </cfRule>
  </conditionalFormatting>
  <conditionalFormatting sqref="E38">
    <cfRule type="cellIs" dxfId="661" priority="86" stopIfTrue="1" operator="equal">
      <formula>"c"</formula>
    </cfRule>
  </conditionalFormatting>
  <conditionalFormatting sqref="E4:E11 E13 E15:E17">
    <cfRule type="cellIs" dxfId="660" priority="42" stopIfTrue="1" operator="equal">
      <formula>"c"</formula>
    </cfRule>
  </conditionalFormatting>
  <conditionalFormatting sqref="E52">
    <cfRule type="cellIs" dxfId="659" priority="90" stopIfTrue="1" operator="equal">
      <formula>"c"</formula>
    </cfRule>
  </conditionalFormatting>
  <conditionalFormatting sqref="E59">
    <cfRule type="cellIs" dxfId="658" priority="94" stopIfTrue="1" operator="equal">
      <formula>"c"</formula>
    </cfRule>
  </conditionalFormatting>
  <conditionalFormatting sqref="E73">
    <cfRule type="cellIs" dxfId="657" priority="98" stopIfTrue="1" operator="equal">
      <formula>"c"</formula>
    </cfRule>
  </conditionalFormatting>
  <conditionalFormatting sqref="E74">
    <cfRule type="cellIs" dxfId="656" priority="102" stopIfTrue="1" operator="equal">
      <formula>"c"</formula>
    </cfRule>
  </conditionalFormatting>
  <conditionalFormatting sqref="E83">
    <cfRule type="cellIs" dxfId="655" priority="106" stopIfTrue="1" operator="equal">
      <formula>"c"</formula>
    </cfRule>
  </conditionalFormatting>
  <conditionalFormatting sqref="E84">
    <cfRule type="cellIs" dxfId="654" priority="110" stopIfTrue="1" operator="equal">
      <formula>"c"</formula>
    </cfRule>
  </conditionalFormatting>
  <conditionalFormatting sqref="E85">
    <cfRule type="cellIs" dxfId="653" priority="114" stopIfTrue="1" operator="equal">
      <formula>"c"</formula>
    </cfRule>
  </conditionalFormatting>
  <conditionalFormatting sqref="F14">
    <cfRule type="cellIs" dxfId="652" priority="35" stopIfTrue="1" operator="equal">
      <formula>"d"</formula>
    </cfRule>
  </conditionalFormatting>
  <conditionalFormatting sqref="F18 F20:F124">
    <cfRule type="cellIs" dxfId="651" priority="36" stopIfTrue="1" operator="equal">
      <formula>"d"</formula>
    </cfRule>
  </conditionalFormatting>
  <conditionalFormatting sqref="F19">
    <cfRule type="cellIs" dxfId="650" priority="37" stopIfTrue="1" operator="equal">
      <formula>"d"</formula>
    </cfRule>
  </conditionalFormatting>
  <conditionalFormatting sqref="F4:F13 F15:F17">
    <cfRule type="cellIs" dxfId="649" priority="33" stopIfTrue="1" operator="equal">
      <formula>"d"</formula>
    </cfRule>
  </conditionalFormatting>
  <conditionalFormatting sqref="E103">
    <cfRule type="cellIs" dxfId="648" priority="120" stopIfTrue="1" operator="equal">
      <formula>"na"</formula>
    </cfRule>
  </conditionalFormatting>
  <conditionalFormatting sqref="E104">
    <cfRule type="cellIs" dxfId="647" priority="124" stopIfTrue="1" operator="equal">
      <formula>"na"</formula>
    </cfRule>
  </conditionalFormatting>
  <conditionalFormatting sqref="E105">
    <cfRule type="cellIs" dxfId="646" priority="128" stopIfTrue="1" operator="equal">
      <formula>"na"</formula>
    </cfRule>
  </conditionalFormatting>
  <conditionalFormatting sqref="E113">
    <cfRule type="cellIs" dxfId="645" priority="132" stopIfTrue="1" operator="equal">
      <formula>"na"</formula>
    </cfRule>
  </conditionalFormatting>
  <conditionalFormatting sqref="E114">
    <cfRule type="cellIs" dxfId="644" priority="136" stopIfTrue="1" operator="equal">
      <formula>"na"</formula>
    </cfRule>
  </conditionalFormatting>
  <conditionalFormatting sqref="E117">
    <cfRule type="cellIs" dxfId="643" priority="3" stopIfTrue="1" operator="equal">
      <formula>"na"</formula>
    </cfRule>
  </conditionalFormatting>
  <conditionalFormatting sqref="E12">
    <cfRule type="cellIs" dxfId="642" priority="48" stopIfTrue="1" operator="equal">
      <formula>"na"</formula>
    </cfRule>
  </conditionalFormatting>
  <conditionalFormatting sqref="E123">
    <cfRule type="cellIs" dxfId="641" priority="7" stopIfTrue="1" operator="equal">
      <formula>"na"</formula>
    </cfRule>
  </conditionalFormatting>
  <conditionalFormatting sqref="E124">
    <cfRule type="cellIs" dxfId="640" priority="11" stopIfTrue="1" operator="equal">
      <formula>"na"</formula>
    </cfRule>
  </conditionalFormatting>
  <conditionalFormatting sqref="E128">
    <cfRule type="cellIs" dxfId="639" priority="15" stopIfTrue="1" operator="equal">
      <formula>"na"</formula>
    </cfRule>
  </conditionalFormatting>
  <conditionalFormatting sqref="E129">
    <cfRule type="cellIs" dxfId="638" priority="19" stopIfTrue="1" operator="equal">
      <formula>"na"</formula>
    </cfRule>
  </conditionalFormatting>
  <conditionalFormatting sqref="E132">
    <cfRule type="cellIs" dxfId="637" priority="23" stopIfTrue="1" operator="equal">
      <formula>"na"</formula>
    </cfRule>
  </conditionalFormatting>
  <conditionalFormatting sqref="E133">
    <cfRule type="cellIs" dxfId="636" priority="27" stopIfTrue="1" operator="equal">
      <formula>"na"</formula>
    </cfRule>
  </conditionalFormatting>
  <conditionalFormatting sqref="E135">
    <cfRule type="cellIs" dxfId="635" priority="31" stopIfTrue="1" operator="equal">
      <formula>"na"</formula>
    </cfRule>
  </conditionalFormatting>
  <conditionalFormatting sqref="E14">
    <cfRule type="cellIs" dxfId="634" priority="52" stopIfTrue="1" operator="equal">
      <formula>"na"</formula>
    </cfRule>
  </conditionalFormatting>
  <conditionalFormatting sqref="E18 E20:E27 E34:E37 E39:E51 E53:E58 E60:E72 E75:E82 E86:E102 E106:E112 E115:E116 E118:E122">
    <cfRule type="cellIs" dxfId="633" priority="56" stopIfTrue="1" operator="equal">
      <formula>"na"</formula>
    </cfRule>
  </conditionalFormatting>
  <conditionalFormatting sqref="E19">
    <cfRule type="cellIs" dxfId="632" priority="60" stopIfTrue="1" operator="equal">
      <formula>"na"</formula>
    </cfRule>
  </conditionalFormatting>
  <conditionalFormatting sqref="E28">
    <cfRule type="cellIs" dxfId="631" priority="64" stopIfTrue="1" operator="equal">
      <formula>"na"</formula>
    </cfRule>
  </conditionalFormatting>
  <conditionalFormatting sqref="E29">
    <cfRule type="cellIs" dxfId="630" priority="68" stopIfTrue="1" operator="equal">
      <formula>"na"</formula>
    </cfRule>
  </conditionalFormatting>
  <conditionalFormatting sqref="E30">
    <cfRule type="cellIs" dxfId="629" priority="72" stopIfTrue="1" operator="equal">
      <formula>"na"</formula>
    </cfRule>
  </conditionalFormatting>
  <conditionalFormatting sqref="E31">
    <cfRule type="cellIs" dxfId="628" priority="76" stopIfTrue="1" operator="equal">
      <formula>"na"</formula>
    </cfRule>
  </conditionalFormatting>
  <conditionalFormatting sqref="E32">
    <cfRule type="cellIs" dxfId="627" priority="80" stopIfTrue="1" operator="equal">
      <formula>"na"</formula>
    </cfRule>
  </conditionalFormatting>
  <conditionalFormatting sqref="E33">
    <cfRule type="cellIs" dxfId="626" priority="84" stopIfTrue="1" operator="equal">
      <formula>"na"</formula>
    </cfRule>
  </conditionalFormatting>
  <conditionalFormatting sqref="E38">
    <cfRule type="cellIs" dxfId="625" priority="88" stopIfTrue="1" operator="equal">
      <formula>"na"</formula>
    </cfRule>
  </conditionalFormatting>
  <conditionalFormatting sqref="E4:E11 E13 E15:E17">
    <cfRule type="cellIs" dxfId="624" priority="44" stopIfTrue="1" operator="equal">
      <formula>"na"</formula>
    </cfRule>
  </conditionalFormatting>
  <conditionalFormatting sqref="E52">
    <cfRule type="cellIs" dxfId="623" priority="92" stopIfTrue="1" operator="equal">
      <formula>"na"</formula>
    </cfRule>
  </conditionalFormatting>
  <conditionalFormatting sqref="E59">
    <cfRule type="cellIs" dxfId="622" priority="96" stopIfTrue="1" operator="equal">
      <formula>"na"</formula>
    </cfRule>
  </conditionalFormatting>
  <conditionalFormatting sqref="E73">
    <cfRule type="cellIs" dxfId="621" priority="100" stopIfTrue="1" operator="equal">
      <formula>"na"</formula>
    </cfRule>
  </conditionalFormatting>
  <conditionalFormatting sqref="E74">
    <cfRule type="cellIs" dxfId="620" priority="104" stopIfTrue="1" operator="equal">
      <formula>"na"</formula>
    </cfRule>
  </conditionalFormatting>
  <conditionalFormatting sqref="E83">
    <cfRule type="cellIs" dxfId="619" priority="108" stopIfTrue="1" operator="equal">
      <formula>"na"</formula>
    </cfRule>
  </conditionalFormatting>
  <conditionalFormatting sqref="E84">
    <cfRule type="cellIs" dxfId="618" priority="112" stopIfTrue="1" operator="equal">
      <formula>"na"</formula>
    </cfRule>
  </conditionalFormatting>
  <conditionalFormatting sqref="E85">
    <cfRule type="cellIs" dxfId="617" priority="116" stopIfTrue="1" operator="equal">
      <formula>"na"</formula>
    </cfRule>
  </conditionalFormatting>
  <conditionalFormatting sqref="E103">
    <cfRule type="cellIs" dxfId="616" priority="119" stopIfTrue="1" operator="equal">
      <formula>"nc"</formula>
    </cfRule>
  </conditionalFormatting>
  <conditionalFormatting sqref="E104">
    <cfRule type="cellIs" dxfId="615" priority="123" stopIfTrue="1" operator="equal">
      <formula>"nc"</formula>
    </cfRule>
  </conditionalFormatting>
  <conditionalFormatting sqref="E105">
    <cfRule type="cellIs" dxfId="614" priority="127" stopIfTrue="1" operator="equal">
      <formula>"nc"</formula>
    </cfRule>
  </conditionalFormatting>
  <conditionalFormatting sqref="E113">
    <cfRule type="cellIs" dxfId="613" priority="131" stopIfTrue="1" operator="equal">
      <formula>"nc"</formula>
    </cfRule>
  </conditionalFormatting>
  <conditionalFormatting sqref="E114">
    <cfRule type="cellIs" dxfId="612" priority="135" stopIfTrue="1" operator="equal">
      <formula>"nc"</formula>
    </cfRule>
  </conditionalFormatting>
  <conditionalFormatting sqref="E117">
    <cfRule type="cellIs" dxfId="611" priority="2" stopIfTrue="1" operator="equal">
      <formula>"nc"</formula>
    </cfRule>
  </conditionalFormatting>
  <conditionalFormatting sqref="E12">
    <cfRule type="cellIs" dxfId="610" priority="47" stopIfTrue="1" operator="equal">
      <formula>"nc"</formula>
    </cfRule>
  </conditionalFormatting>
  <conditionalFormatting sqref="E123">
    <cfRule type="cellIs" dxfId="609" priority="6" stopIfTrue="1" operator="equal">
      <formula>"nc"</formula>
    </cfRule>
  </conditionalFormatting>
  <conditionalFormatting sqref="E124">
    <cfRule type="cellIs" dxfId="608" priority="10" stopIfTrue="1" operator="equal">
      <formula>"nc"</formula>
    </cfRule>
  </conditionalFormatting>
  <conditionalFormatting sqref="E128">
    <cfRule type="cellIs" dxfId="607" priority="14" stopIfTrue="1" operator="equal">
      <formula>"nc"</formula>
    </cfRule>
  </conditionalFormatting>
  <conditionalFormatting sqref="E129">
    <cfRule type="cellIs" dxfId="606" priority="18" stopIfTrue="1" operator="equal">
      <formula>"nc"</formula>
    </cfRule>
  </conditionalFormatting>
  <conditionalFormatting sqref="E132">
    <cfRule type="cellIs" dxfId="605" priority="22" stopIfTrue="1" operator="equal">
      <formula>"nc"</formula>
    </cfRule>
  </conditionalFormatting>
  <conditionalFormatting sqref="E133">
    <cfRule type="cellIs" dxfId="604" priority="26" stopIfTrue="1" operator="equal">
      <formula>"nc"</formula>
    </cfRule>
  </conditionalFormatting>
  <conditionalFormatting sqref="E135">
    <cfRule type="cellIs" dxfId="603" priority="30" stopIfTrue="1" operator="equal">
      <formula>"nc"</formula>
    </cfRule>
  </conditionalFormatting>
  <conditionalFormatting sqref="E14">
    <cfRule type="cellIs" dxfId="602" priority="51" stopIfTrue="1" operator="equal">
      <formula>"nc"</formula>
    </cfRule>
  </conditionalFormatting>
  <conditionalFormatting sqref="E18 E20:E27 E34:E37 E39:E51 E53:E58 E60:E72 E75:E82 E86:E102 E106:E112 E115:E116 E118:E122">
    <cfRule type="cellIs" dxfId="601" priority="55" stopIfTrue="1" operator="equal">
      <formula>"nc"</formula>
    </cfRule>
  </conditionalFormatting>
  <conditionalFormatting sqref="E19">
    <cfRule type="cellIs" dxfId="600" priority="59" stopIfTrue="1" operator="equal">
      <formula>"nc"</formula>
    </cfRule>
  </conditionalFormatting>
  <conditionalFormatting sqref="E28">
    <cfRule type="cellIs" dxfId="599" priority="63" stopIfTrue="1" operator="equal">
      <formula>"nc"</formula>
    </cfRule>
  </conditionalFormatting>
  <conditionalFormatting sqref="E29">
    <cfRule type="cellIs" dxfId="598" priority="67" stopIfTrue="1" operator="equal">
      <formula>"nc"</formula>
    </cfRule>
  </conditionalFormatting>
  <conditionalFormatting sqref="E30">
    <cfRule type="cellIs" dxfId="597" priority="71" stopIfTrue="1" operator="equal">
      <formula>"nc"</formula>
    </cfRule>
  </conditionalFormatting>
  <conditionalFormatting sqref="E31">
    <cfRule type="cellIs" dxfId="596" priority="75" stopIfTrue="1" operator="equal">
      <formula>"nc"</formula>
    </cfRule>
  </conditionalFormatting>
  <conditionalFormatting sqref="E32">
    <cfRule type="cellIs" dxfId="595" priority="79" stopIfTrue="1" operator="equal">
      <formula>"nc"</formula>
    </cfRule>
  </conditionalFormatting>
  <conditionalFormatting sqref="E33">
    <cfRule type="cellIs" dxfId="594" priority="83" stopIfTrue="1" operator="equal">
      <formula>"nc"</formula>
    </cfRule>
  </conditionalFormatting>
  <conditionalFormatting sqref="E38">
    <cfRule type="cellIs" dxfId="593" priority="87" stopIfTrue="1" operator="equal">
      <formula>"nc"</formula>
    </cfRule>
  </conditionalFormatting>
  <conditionalFormatting sqref="E4:E11 E13 E15:E17">
    <cfRule type="cellIs" dxfId="592" priority="43" stopIfTrue="1" operator="equal">
      <formula>"nc"</formula>
    </cfRule>
  </conditionalFormatting>
  <conditionalFormatting sqref="E52">
    <cfRule type="cellIs" dxfId="591" priority="91" stopIfTrue="1" operator="equal">
      <formula>"nc"</formula>
    </cfRule>
  </conditionalFormatting>
  <conditionalFormatting sqref="E59">
    <cfRule type="cellIs" dxfId="590" priority="95" stopIfTrue="1" operator="equal">
      <formula>"nc"</formula>
    </cfRule>
  </conditionalFormatting>
  <conditionalFormatting sqref="E73">
    <cfRule type="cellIs" dxfId="589" priority="99" stopIfTrue="1" operator="equal">
      <formula>"nc"</formula>
    </cfRule>
  </conditionalFormatting>
  <conditionalFormatting sqref="E74">
    <cfRule type="cellIs" dxfId="588" priority="103" stopIfTrue="1" operator="equal">
      <formula>"nc"</formula>
    </cfRule>
  </conditionalFormatting>
  <conditionalFormatting sqref="E83">
    <cfRule type="cellIs" dxfId="587" priority="107" stopIfTrue="1" operator="equal">
      <formula>"nc"</formula>
    </cfRule>
  </conditionalFormatting>
  <conditionalFormatting sqref="E84">
    <cfRule type="cellIs" dxfId="586" priority="111" stopIfTrue="1" operator="equal">
      <formula>"nc"</formula>
    </cfRule>
  </conditionalFormatting>
  <conditionalFormatting sqref="E85">
    <cfRule type="cellIs" dxfId="585" priority="115" stopIfTrue="1" operator="equal">
      <formula>"nc"</formula>
    </cfRule>
  </conditionalFormatting>
  <conditionalFormatting sqref="E103">
    <cfRule type="cellIs" dxfId="584" priority="121" stopIfTrue="1" operator="equal">
      <formula>"nt"</formula>
    </cfRule>
  </conditionalFormatting>
  <conditionalFormatting sqref="E104">
    <cfRule type="cellIs" dxfId="583" priority="125" stopIfTrue="1" operator="equal">
      <formula>"nt"</formula>
    </cfRule>
  </conditionalFormatting>
  <conditionalFormatting sqref="E105">
    <cfRule type="cellIs" dxfId="582" priority="129" stopIfTrue="1" operator="equal">
      <formula>"nt"</formula>
    </cfRule>
  </conditionalFormatting>
  <conditionalFormatting sqref="E113">
    <cfRule type="cellIs" dxfId="581" priority="133" stopIfTrue="1" operator="equal">
      <formula>"nt"</formula>
    </cfRule>
  </conditionalFormatting>
  <conditionalFormatting sqref="E114">
    <cfRule type="cellIs" dxfId="580" priority="137" stopIfTrue="1" operator="equal">
      <formula>"nt"</formula>
    </cfRule>
  </conditionalFormatting>
  <conditionalFormatting sqref="E117">
    <cfRule type="cellIs" dxfId="579" priority="4" stopIfTrue="1" operator="equal">
      <formula>"nt"</formula>
    </cfRule>
  </conditionalFormatting>
  <conditionalFormatting sqref="E12">
    <cfRule type="cellIs" dxfId="578" priority="49" stopIfTrue="1" operator="equal">
      <formula>"nt"</formula>
    </cfRule>
  </conditionalFormatting>
  <conditionalFormatting sqref="E123">
    <cfRule type="cellIs" dxfId="577" priority="8" stopIfTrue="1" operator="equal">
      <formula>"nt"</formula>
    </cfRule>
  </conditionalFormatting>
  <conditionalFormatting sqref="E124">
    <cfRule type="cellIs" dxfId="576" priority="12" stopIfTrue="1" operator="equal">
      <formula>"nt"</formula>
    </cfRule>
  </conditionalFormatting>
  <conditionalFormatting sqref="E128">
    <cfRule type="cellIs" dxfId="575" priority="16" stopIfTrue="1" operator="equal">
      <formula>"nt"</formula>
    </cfRule>
  </conditionalFormatting>
  <conditionalFormatting sqref="E129">
    <cfRule type="cellIs" dxfId="574" priority="20" stopIfTrue="1" operator="equal">
      <formula>"nt"</formula>
    </cfRule>
  </conditionalFormatting>
  <conditionalFormatting sqref="E132">
    <cfRule type="cellIs" dxfId="573" priority="24" stopIfTrue="1" operator="equal">
      <formula>"nt"</formula>
    </cfRule>
  </conditionalFormatting>
  <conditionalFormatting sqref="E133">
    <cfRule type="cellIs" dxfId="572" priority="28" stopIfTrue="1" operator="equal">
      <formula>"nt"</formula>
    </cfRule>
  </conditionalFormatting>
  <conditionalFormatting sqref="E135">
    <cfRule type="cellIs" dxfId="571" priority="32" stopIfTrue="1" operator="equal">
      <formula>"nt"</formula>
    </cfRule>
  </conditionalFormatting>
  <conditionalFormatting sqref="E14">
    <cfRule type="cellIs" dxfId="570" priority="53" stopIfTrue="1" operator="equal">
      <formula>"nt"</formula>
    </cfRule>
  </conditionalFormatting>
  <conditionalFormatting sqref="E18 E20:E27 E34:E37 E39:E51 E53:E58 E60:E72 E75:E82 E86:E102 E106:E112 E115:E116 E118:E122">
    <cfRule type="cellIs" dxfId="569" priority="57" stopIfTrue="1" operator="equal">
      <formula>"nt"</formula>
    </cfRule>
  </conditionalFormatting>
  <conditionalFormatting sqref="E19">
    <cfRule type="cellIs" dxfId="568" priority="61" stopIfTrue="1" operator="equal">
      <formula>"nt"</formula>
    </cfRule>
  </conditionalFormatting>
  <conditionalFormatting sqref="E28">
    <cfRule type="cellIs" dxfId="567" priority="65" stopIfTrue="1" operator="equal">
      <formula>"nt"</formula>
    </cfRule>
  </conditionalFormatting>
  <conditionalFormatting sqref="E29">
    <cfRule type="cellIs" dxfId="566" priority="69" stopIfTrue="1" operator="equal">
      <formula>"nt"</formula>
    </cfRule>
  </conditionalFormatting>
  <conditionalFormatting sqref="E30">
    <cfRule type="cellIs" dxfId="565" priority="73" stopIfTrue="1" operator="equal">
      <formula>"nt"</formula>
    </cfRule>
  </conditionalFormatting>
  <conditionalFormatting sqref="E31">
    <cfRule type="cellIs" dxfId="564" priority="77" stopIfTrue="1" operator="equal">
      <formula>"nt"</formula>
    </cfRule>
  </conditionalFormatting>
  <conditionalFormatting sqref="E32">
    <cfRule type="cellIs" dxfId="563" priority="81" stopIfTrue="1" operator="equal">
      <formula>"nt"</formula>
    </cfRule>
  </conditionalFormatting>
  <conditionalFormatting sqref="E33">
    <cfRule type="cellIs" dxfId="562" priority="85" stopIfTrue="1" operator="equal">
      <formula>"nt"</formula>
    </cfRule>
  </conditionalFormatting>
  <conditionalFormatting sqref="E38">
    <cfRule type="cellIs" dxfId="561" priority="89" stopIfTrue="1" operator="equal">
      <formula>"nt"</formula>
    </cfRule>
  </conditionalFormatting>
  <conditionalFormatting sqref="E4:E11 E13 E15:E17">
    <cfRule type="cellIs" dxfId="560" priority="45" stopIfTrue="1" operator="equal">
      <formula>"nt"</formula>
    </cfRule>
  </conditionalFormatting>
  <conditionalFormatting sqref="E52">
    <cfRule type="cellIs" dxfId="559" priority="93" stopIfTrue="1" operator="equal">
      <formula>"nt"</formula>
    </cfRule>
  </conditionalFormatting>
  <conditionalFormatting sqref="E59">
    <cfRule type="cellIs" dxfId="558" priority="97" stopIfTrue="1" operator="equal">
      <formula>"nt"</formula>
    </cfRule>
  </conditionalFormatting>
  <conditionalFormatting sqref="E73">
    <cfRule type="cellIs" dxfId="557" priority="101" stopIfTrue="1" operator="equal">
      <formula>"nt"</formula>
    </cfRule>
  </conditionalFormatting>
  <conditionalFormatting sqref="E74">
    <cfRule type="cellIs" dxfId="556" priority="105" stopIfTrue="1" operator="equal">
      <formula>"nt"</formula>
    </cfRule>
  </conditionalFormatting>
  <conditionalFormatting sqref="E83">
    <cfRule type="cellIs" dxfId="555" priority="109" stopIfTrue="1" operator="equal">
      <formula>"nt"</formula>
    </cfRule>
  </conditionalFormatting>
  <conditionalFormatting sqref="E84">
    <cfRule type="cellIs" dxfId="554" priority="113" stopIfTrue="1" operator="equal">
      <formula>"nt"</formula>
    </cfRule>
  </conditionalFormatting>
  <conditionalFormatting sqref="E85">
    <cfRule type="cellIs" dxfId="553"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13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13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13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13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13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election sqref="A1:H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CONCATENATE(Échantillon!B25," : ",Échantillon!C25)</f>
        <v>Actualités : http://www.site.fr/actualites.html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547" priority="118" stopIfTrue="1" operator="equal">
      <formula>"c"</formula>
    </cfRule>
  </conditionalFormatting>
  <conditionalFormatting sqref="E104">
    <cfRule type="cellIs" dxfId="546" priority="122" stopIfTrue="1" operator="equal">
      <formula>"c"</formula>
    </cfRule>
  </conditionalFormatting>
  <conditionalFormatting sqref="E105">
    <cfRule type="cellIs" dxfId="545" priority="126" stopIfTrue="1" operator="equal">
      <formula>"c"</formula>
    </cfRule>
  </conditionalFormatting>
  <conditionalFormatting sqref="E113">
    <cfRule type="cellIs" dxfId="544" priority="130" stopIfTrue="1" operator="equal">
      <formula>"c"</formula>
    </cfRule>
  </conditionalFormatting>
  <conditionalFormatting sqref="E114">
    <cfRule type="cellIs" dxfId="543" priority="134" stopIfTrue="1" operator="equal">
      <formula>"c"</formula>
    </cfRule>
  </conditionalFormatting>
  <conditionalFormatting sqref="E117">
    <cfRule type="cellIs" dxfId="542" priority="1" stopIfTrue="1" operator="equal">
      <formula>"c"</formula>
    </cfRule>
  </conditionalFormatting>
  <conditionalFormatting sqref="E12">
    <cfRule type="cellIs" dxfId="541" priority="46" stopIfTrue="1" operator="equal">
      <formula>"c"</formula>
    </cfRule>
  </conditionalFormatting>
  <conditionalFormatting sqref="E123">
    <cfRule type="cellIs" dxfId="540" priority="5" stopIfTrue="1" operator="equal">
      <formula>"c"</formula>
    </cfRule>
  </conditionalFormatting>
  <conditionalFormatting sqref="E124">
    <cfRule type="cellIs" dxfId="539" priority="9" stopIfTrue="1" operator="equal">
      <formula>"c"</formula>
    </cfRule>
  </conditionalFormatting>
  <conditionalFormatting sqref="E128">
    <cfRule type="cellIs" dxfId="538" priority="13" stopIfTrue="1" operator="equal">
      <formula>"c"</formula>
    </cfRule>
  </conditionalFormatting>
  <conditionalFormatting sqref="E129">
    <cfRule type="cellIs" dxfId="537" priority="17" stopIfTrue="1" operator="equal">
      <formula>"c"</formula>
    </cfRule>
  </conditionalFormatting>
  <conditionalFormatting sqref="E132">
    <cfRule type="cellIs" dxfId="536" priority="21" stopIfTrue="1" operator="equal">
      <formula>"c"</formula>
    </cfRule>
  </conditionalFormatting>
  <conditionalFormatting sqref="E133">
    <cfRule type="cellIs" dxfId="535" priority="25" stopIfTrue="1" operator="equal">
      <formula>"c"</formula>
    </cfRule>
  </conditionalFormatting>
  <conditionalFormatting sqref="E135">
    <cfRule type="cellIs" dxfId="534" priority="29" stopIfTrue="1" operator="equal">
      <formula>"c"</formula>
    </cfRule>
  </conditionalFormatting>
  <conditionalFormatting sqref="E14">
    <cfRule type="cellIs" dxfId="533" priority="50" stopIfTrue="1" operator="equal">
      <formula>"c"</formula>
    </cfRule>
  </conditionalFormatting>
  <conditionalFormatting sqref="E18 E20:E27 E34:E37 E39:E51 E53:E58 E60:E72 E75:E82 E86:E102 E106:E112 E115:E116 E118:E122">
    <cfRule type="cellIs" dxfId="532" priority="54" stopIfTrue="1" operator="equal">
      <formula>"c"</formula>
    </cfRule>
  </conditionalFormatting>
  <conditionalFormatting sqref="E19">
    <cfRule type="cellIs" dxfId="531" priority="58" stopIfTrue="1" operator="equal">
      <formula>"c"</formula>
    </cfRule>
  </conditionalFormatting>
  <conditionalFormatting sqref="E28">
    <cfRule type="cellIs" dxfId="530" priority="62" stopIfTrue="1" operator="equal">
      <formula>"c"</formula>
    </cfRule>
  </conditionalFormatting>
  <conditionalFormatting sqref="E29">
    <cfRule type="cellIs" dxfId="529" priority="66" stopIfTrue="1" operator="equal">
      <formula>"c"</formula>
    </cfRule>
  </conditionalFormatting>
  <conditionalFormatting sqref="E30">
    <cfRule type="cellIs" dxfId="528" priority="70" stopIfTrue="1" operator="equal">
      <formula>"c"</formula>
    </cfRule>
  </conditionalFormatting>
  <conditionalFormatting sqref="E31">
    <cfRule type="cellIs" dxfId="527" priority="74" stopIfTrue="1" operator="equal">
      <formula>"c"</formula>
    </cfRule>
  </conditionalFormatting>
  <conditionalFormatting sqref="E32">
    <cfRule type="cellIs" dxfId="526" priority="78" stopIfTrue="1" operator="equal">
      <formula>"c"</formula>
    </cfRule>
  </conditionalFormatting>
  <conditionalFormatting sqref="E33">
    <cfRule type="cellIs" dxfId="525" priority="82" stopIfTrue="1" operator="equal">
      <formula>"c"</formula>
    </cfRule>
  </conditionalFormatting>
  <conditionalFormatting sqref="E38">
    <cfRule type="cellIs" dxfId="524" priority="86" stopIfTrue="1" operator="equal">
      <formula>"c"</formula>
    </cfRule>
  </conditionalFormatting>
  <conditionalFormatting sqref="E4:E11 E13 E15:E17">
    <cfRule type="cellIs" dxfId="523" priority="42" stopIfTrue="1" operator="equal">
      <formula>"c"</formula>
    </cfRule>
  </conditionalFormatting>
  <conditionalFormatting sqref="E52">
    <cfRule type="cellIs" dxfId="522" priority="90" stopIfTrue="1" operator="equal">
      <formula>"c"</formula>
    </cfRule>
  </conditionalFormatting>
  <conditionalFormatting sqref="E59">
    <cfRule type="cellIs" dxfId="521" priority="94" stopIfTrue="1" operator="equal">
      <formula>"c"</formula>
    </cfRule>
  </conditionalFormatting>
  <conditionalFormatting sqref="E73">
    <cfRule type="cellIs" dxfId="520" priority="98" stopIfTrue="1" operator="equal">
      <formula>"c"</formula>
    </cfRule>
  </conditionalFormatting>
  <conditionalFormatting sqref="E74">
    <cfRule type="cellIs" dxfId="519" priority="102" stopIfTrue="1" operator="equal">
      <formula>"c"</formula>
    </cfRule>
  </conditionalFormatting>
  <conditionalFormatting sqref="E83">
    <cfRule type="cellIs" dxfId="518" priority="106" stopIfTrue="1" operator="equal">
      <formula>"c"</formula>
    </cfRule>
  </conditionalFormatting>
  <conditionalFormatting sqref="E84">
    <cfRule type="cellIs" dxfId="517" priority="110" stopIfTrue="1" operator="equal">
      <formula>"c"</formula>
    </cfRule>
  </conditionalFormatting>
  <conditionalFormatting sqref="E85">
    <cfRule type="cellIs" dxfId="516" priority="114" stopIfTrue="1" operator="equal">
      <formula>"c"</formula>
    </cfRule>
  </conditionalFormatting>
  <conditionalFormatting sqref="F14">
    <cfRule type="cellIs" dxfId="515" priority="35" stopIfTrue="1" operator="equal">
      <formula>"d"</formula>
    </cfRule>
  </conditionalFormatting>
  <conditionalFormatting sqref="F18 F20:F124">
    <cfRule type="cellIs" dxfId="514" priority="36" stopIfTrue="1" operator="equal">
      <formula>"d"</formula>
    </cfRule>
  </conditionalFormatting>
  <conditionalFormatting sqref="F19">
    <cfRule type="cellIs" dxfId="513" priority="37" stopIfTrue="1" operator="equal">
      <formula>"d"</formula>
    </cfRule>
  </conditionalFormatting>
  <conditionalFormatting sqref="F4:F13 F15:F17">
    <cfRule type="cellIs" dxfId="512" priority="33" stopIfTrue="1" operator="equal">
      <formula>"d"</formula>
    </cfRule>
  </conditionalFormatting>
  <conditionalFormatting sqref="E103">
    <cfRule type="cellIs" dxfId="511" priority="120" stopIfTrue="1" operator="equal">
      <formula>"na"</formula>
    </cfRule>
  </conditionalFormatting>
  <conditionalFormatting sqref="E104">
    <cfRule type="cellIs" dxfId="510" priority="124" stopIfTrue="1" operator="equal">
      <formula>"na"</formula>
    </cfRule>
  </conditionalFormatting>
  <conditionalFormatting sqref="E105">
    <cfRule type="cellIs" dxfId="509" priority="128" stopIfTrue="1" operator="equal">
      <formula>"na"</formula>
    </cfRule>
  </conditionalFormatting>
  <conditionalFormatting sqref="E113">
    <cfRule type="cellIs" dxfId="508" priority="132" stopIfTrue="1" operator="equal">
      <formula>"na"</formula>
    </cfRule>
  </conditionalFormatting>
  <conditionalFormatting sqref="E114">
    <cfRule type="cellIs" dxfId="507" priority="136" stopIfTrue="1" operator="equal">
      <formula>"na"</formula>
    </cfRule>
  </conditionalFormatting>
  <conditionalFormatting sqref="E117">
    <cfRule type="cellIs" dxfId="506" priority="3" stopIfTrue="1" operator="equal">
      <formula>"na"</formula>
    </cfRule>
  </conditionalFormatting>
  <conditionalFormatting sqref="E12">
    <cfRule type="cellIs" dxfId="505" priority="48" stopIfTrue="1" operator="equal">
      <formula>"na"</formula>
    </cfRule>
  </conditionalFormatting>
  <conditionalFormatting sqref="E123">
    <cfRule type="cellIs" dxfId="504" priority="7" stopIfTrue="1" operator="equal">
      <formula>"na"</formula>
    </cfRule>
  </conditionalFormatting>
  <conditionalFormatting sqref="E124">
    <cfRule type="cellIs" dxfId="503" priority="11" stopIfTrue="1" operator="equal">
      <formula>"na"</formula>
    </cfRule>
  </conditionalFormatting>
  <conditionalFormatting sqref="E128">
    <cfRule type="cellIs" dxfId="502" priority="15" stopIfTrue="1" operator="equal">
      <formula>"na"</formula>
    </cfRule>
  </conditionalFormatting>
  <conditionalFormatting sqref="E129">
    <cfRule type="cellIs" dxfId="501" priority="19" stopIfTrue="1" operator="equal">
      <formula>"na"</formula>
    </cfRule>
  </conditionalFormatting>
  <conditionalFormatting sqref="E132">
    <cfRule type="cellIs" dxfId="500" priority="23" stopIfTrue="1" operator="equal">
      <formula>"na"</formula>
    </cfRule>
  </conditionalFormatting>
  <conditionalFormatting sqref="E133">
    <cfRule type="cellIs" dxfId="499" priority="27" stopIfTrue="1" operator="equal">
      <formula>"na"</formula>
    </cfRule>
  </conditionalFormatting>
  <conditionalFormatting sqref="E135">
    <cfRule type="cellIs" dxfId="498" priority="31" stopIfTrue="1" operator="equal">
      <formula>"na"</formula>
    </cfRule>
  </conditionalFormatting>
  <conditionalFormatting sqref="E14">
    <cfRule type="cellIs" dxfId="497" priority="52" stopIfTrue="1" operator="equal">
      <formula>"na"</formula>
    </cfRule>
  </conditionalFormatting>
  <conditionalFormatting sqref="E18 E20:E27 E34:E37 E39:E51 E53:E58 E60:E72 E75:E82 E86:E102 E106:E112 E115:E116 E118:E122">
    <cfRule type="cellIs" dxfId="496" priority="56" stopIfTrue="1" operator="equal">
      <formula>"na"</formula>
    </cfRule>
  </conditionalFormatting>
  <conditionalFormatting sqref="E19">
    <cfRule type="cellIs" dxfId="495" priority="60" stopIfTrue="1" operator="equal">
      <formula>"na"</formula>
    </cfRule>
  </conditionalFormatting>
  <conditionalFormatting sqref="E28">
    <cfRule type="cellIs" dxfId="494" priority="64" stopIfTrue="1" operator="equal">
      <formula>"na"</formula>
    </cfRule>
  </conditionalFormatting>
  <conditionalFormatting sqref="E29">
    <cfRule type="cellIs" dxfId="493" priority="68" stopIfTrue="1" operator="equal">
      <formula>"na"</formula>
    </cfRule>
  </conditionalFormatting>
  <conditionalFormatting sqref="E30">
    <cfRule type="cellIs" dxfId="492" priority="72" stopIfTrue="1" operator="equal">
      <formula>"na"</formula>
    </cfRule>
  </conditionalFormatting>
  <conditionalFormatting sqref="E31">
    <cfRule type="cellIs" dxfId="491" priority="76" stopIfTrue="1" operator="equal">
      <formula>"na"</formula>
    </cfRule>
  </conditionalFormatting>
  <conditionalFormatting sqref="E32">
    <cfRule type="cellIs" dxfId="490" priority="80" stopIfTrue="1" operator="equal">
      <formula>"na"</formula>
    </cfRule>
  </conditionalFormatting>
  <conditionalFormatting sqref="E33">
    <cfRule type="cellIs" dxfId="489" priority="84" stopIfTrue="1" operator="equal">
      <formula>"na"</formula>
    </cfRule>
  </conditionalFormatting>
  <conditionalFormatting sqref="E38">
    <cfRule type="cellIs" dxfId="488" priority="88" stopIfTrue="1" operator="equal">
      <formula>"na"</formula>
    </cfRule>
  </conditionalFormatting>
  <conditionalFormatting sqref="E4:E11 E13 E15:E17">
    <cfRule type="cellIs" dxfId="487" priority="44" stopIfTrue="1" operator="equal">
      <formula>"na"</formula>
    </cfRule>
  </conditionalFormatting>
  <conditionalFormatting sqref="E52">
    <cfRule type="cellIs" dxfId="486" priority="92" stopIfTrue="1" operator="equal">
      <formula>"na"</formula>
    </cfRule>
  </conditionalFormatting>
  <conditionalFormatting sqref="E59">
    <cfRule type="cellIs" dxfId="485" priority="96" stopIfTrue="1" operator="equal">
      <formula>"na"</formula>
    </cfRule>
  </conditionalFormatting>
  <conditionalFormatting sqref="E73">
    <cfRule type="cellIs" dxfId="484" priority="100" stopIfTrue="1" operator="equal">
      <formula>"na"</formula>
    </cfRule>
  </conditionalFormatting>
  <conditionalFormatting sqref="E74">
    <cfRule type="cellIs" dxfId="483" priority="104" stopIfTrue="1" operator="equal">
      <formula>"na"</formula>
    </cfRule>
  </conditionalFormatting>
  <conditionalFormatting sqref="E83">
    <cfRule type="cellIs" dxfId="482" priority="108" stopIfTrue="1" operator="equal">
      <formula>"na"</formula>
    </cfRule>
  </conditionalFormatting>
  <conditionalFormatting sqref="E84">
    <cfRule type="cellIs" dxfId="481" priority="112" stopIfTrue="1" operator="equal">
      <formula>"na"</formula>
    </cfRule>
  </conditionalFormatting>
  <conditionalFormatting sqref="E85">
    <cfRule type="cellIs" dxfId="480" priority="116" stopIfTrue="1" operator="equal">
      <formula>"na"</formula>
    </cfRule>
  </conditionalFormatting>
  <conditionalFormatting sqref="E103">
    <cfRule type="cellIs" dxfId="479" priority="119" stopIfTrue="1" operator="equal">
      <formula>"nc"</formula>
    </cfRule>
  </conditionalFormatting>
  <conditionalFormatting sqref="E104">
    <cfRule type="cellIs" dxfId="478" priority="123" stopIfTrue="1" operator="equal">
      <formula>"nc"</formula>
    </cfRule>
  </conditionalFormatting>
  <conditionalFormatting sqref="E105">
    <cfRule type="cellIs" dxfId="477" priority="127" stopIfTrue="1" operator="equal">
      <formula>"nc"</formula>
    </cfRule>
  </conditionalFormatting>
  <conditionalFormatting sqref="E113">
    <cfRule type="cellIs" dxfId="476" priority="131" stopIfTrue="1" operator="equal">
      <formula>"nc"</formula>
    </cfRule>
  </conditionalFormatting>
  <conditionalFormatting sqref="E114">
    <cfRule type="cellIs" dxfId="475" priority="135" stopIfTrue="1" operator="equal">
      <formula>"nc"</formula>
    </cfRule>
  </conditionalFormatting>
  <conditionalFormatting sqref="E117">
    <cfRule type="cellIs" dxfId="474" priority="2" stopIfTrue="1" operator="equal">
      <formula>"nc"</formula>
    </cfRule>
  </conditionalFormatting>
  <conditionalFormatting sqref="E12">
    <cfRule type="cellIs" dxfId="473" priority="47" stopIfTrue="1" operator="equal">
      <formula>"nc"</formula>
    </cfRule>
  </conditionalFormatting>
  <conditionalFormatting sqref="E123">
    <cfRule type="cellIs" dxfId="472" priority="6" stopIfTrue="1" operator="equal">
      <formula>"nc"</formula>
    </cfRule>
  </conditionalFormatting>
  <conditionalFormatting sqref="E124">
    <cfRule type="cellIs" dxfId="471" priority="10" stopIfTrue="1" operator="equal">
      <formula>"nc"</formula>
    </cfRule>
  </conditionalFormatting>
  <conditionalFormatting sqref="E128">
    <cfRule type="cellIs" dxfId="470" priority="14" stopIfTrue="1" operator="equal">
      <formula>"nc"</formula>
    </cfRule>
  </conditionalFormatting>
  <conditionalFormatting sqref="E129">
    <cfRule type="cellIs" dxfId="469" priority="18" stopIfTrue="1" operator="equal">
      <formula>"nc"</formula>
    </cfRule>
  </conditionalFormatting>
  <conditionalFormatting sqref="E132">
    <cfRule type="cellIs" dxfId="468" priority="22" stopIfTrue="1" operator="equal">
      <formula>"nc"</formula>
    </cfRule>
  </conditionalFormatting>
  <conditionalFormatting sqref="E133">
    <cfRule type="cellIs" dxfId="467" priority="26" stopIfTrue="1" operator="equal">
      <formula>"nc"</formula>
    </cfRule>
  </conditionalFormatting>
  <conditionalFormatting sqref="E135">
    <cfRule type="cellIs" dxfId="466" priority="30" stopIfTrue="1" operator="equal">
      <formula>"nc"</formula>
    </cfRule>
  </conditionalFormatting>
  <conditionalFormatting sqref="E14">
    <cfRule type="cellIs" dxfId="465" priority="51" stopIfTrue="1" operator="equal">
      <formula>"nc"</formula>
    </cfRule>
  </conditionalFormatting>
  <conditionalFormatting sqref="E18 E20:E27 E34:E37 E39:E51 E53:E58 E60:E72 E75:E82 E86:E102 E106:E112 E115:E116 E118:E122">
    <cfRule type="cellIs" dxfId="464" priority="55" stopIfTrue="1" operator="equal">
      <formula>"nc"</formula>
    </cfRule>
  </conditionalFormatting>
  <conditionalFormatting sqref="E19">
    <cfRule type="cellIs" dxfId="463" priority="59" stopIfTrue="1" operator="equal">
      <formula>"nc"</formula>
    </cfRule>
  </conditionalFormatting>
  <conditionalFormatting sqref="E28">
    <cfRule type="cellIs" dxfId="462" priority="63" stopIfTrue="1" operator="equal">
      <formula>"nc"</formula>
    </cfRule>
  </conditionalFormatting>
  <conditionalFormatting sqref="E29">
    <cfRule type="cellIs" dxfId="461" priority="67" stopIfTrue="1" operator="equal">
      <formula>"nc"</formula>
    </cfRule>
  </conditionalFormatting>
  <conditionalFormatting sqref="E30">
    <cfRule type="cellIs" dxfId="460" priority="71" stopIfTrue="1" operator="equal">
      <formula>"nc"</formula>
    </cfRule>
  </conditionalFormatting>
  <conditionalFormatting sqref="E31">
    <cfRule type="cellIs" dxfId="459" priority="75" stopIfTrue="1" operator="equal">
      <formula>"nc"</formula>
    </cfRule>
  </conditionalFormatting>
  <conditionalFormatting sqref="E32">
    <cfRule type="cellIs" dxfId="458" priority="79" stopIfTrue="1" operator="equal">
      <formula>"nc"</formula>
    </cfRule>
  </conditionalFormatting>
  <conditionalFormatting sqref="E33">
    <cfRule type="cellIs" dxfId="457" priority="83" stopIfTrue="1" operator="equal">
      <formula>"nc"</formula>
    </cfRule>
  </conditionalFormatting>
  <conditionalFormatting sqref="E38">
    <cfRule type="cellIs" dxfId="456" priority="87" stopIfTrue="1" operator="equal">
      <formula>"nc"</formula>
    </cfRule>
  </conditionalFormatting>
  <conditionalFormatting sqref="E4:E11 E13 E15:E17">
    <cfRule type="cellIs" dxfId="455" priority="43" stopIfTrue="1" operator="equal">
      <formula>"nc"</formula>
    </cfRule>
  </conditionalFormatting>
  <conditionalFormatting sqref="E52">
    <cfRule type="cellIs" dxfId="454" priority="91" stopIfTrue="1" operator="equal">
      <formula>"nc"</formula>
    </cfRule>
  </conditionalFormatting>
  <conditionalFormatting sqref="E59">
    <cfRule type="cellIs" dxfId="453" priority="95" stopIfTrue="1" operator="equal">
      <formula>"nc"</formula>
    </cfRule>
  </conditionalFormatting>
  <conditionalFormatting sqref="E73">
    <cfRule type="cellIs" dxfId="452" priority="99" stopIfTrue="1" operator="equal">
      <formula>"nc"</formula>
    </cfRule>
  </conditionalFormatting>
  <conditionalFormatting sqref="E74">
    <cfRule type="cellIs" dxfId="451" priority="103" stopIfTrue="1" operator="equal">
      <formula>"nc"</formula>
    </cfRule>
  </conditionalFormatting>
  <conditionalFormatting sqref="E83">
    <cfRule type="cellIs" dxfId="450" priority="107" stopIfTrue="1" operator="equal">
      <formula>"nc"</formula>
    </cfRule>
  </conditionalFormatting>
  <conditionalFormatting sqref="E84">
    <cfRule type="cellIs" dxfId="449" priority="111" stopIfTrue="1" operator="equal">
      <formula>"nc"</formula>
    </cfRule>
  </conditionalFormatting>
  <conditionalFormatting sqref="E85">
    <cfRule type="cellIs" dxfId="448" priority="115" stopIfTrue="1" operator="equal">
      <formula>"nc"</formula>
    </cfRule>
  </conditionalFormatting>
  <conditionalFormatting sqref="E103">
    <cfRule type="cellIs" dxfId="447" priority="121" stopIfTrue="1" operator="equal">
      <formula>"nt"</formula>
    </cfRule>
  </conditionalFormatting>
  <conditionalFormatting sqref="E104">
    <cfRule type="cellIs" dxfId="446" priority="125" stopIfTrue="1" operator="equal">
      <formula>"nt"</formula>
    </cfRule>
  </conditionalFormatting>
  <conditionalFormatting sqref="E105">
    <cfRule type="cellIs" dxfId="445" priority="129" stopIfTrue="1" operator="equal">
      <formula>"nt"</formula>
    </cfRule>
  </conditionalFormatting>
  <conditionalFormatting sqref="E113">
    <cfRule type="cellIs" dxfId="444" priority="133" stopIfTrue="1" operator="equal">
      <formula>"nt"</formula>
    </cfRule>
  </conditionalFormatting>
  <conditionalFormatting sqref="E114">
    <cfRule type="cellIs" dxfId="443" priority="137" stopIfTrue="1" operator="equal">
      <formula>"nt"</formula>
    </cfRule>
  </conditionalFormatting>
  <conditionalFormatting sqref="E117">
    <cfRule type="cellIs" dxfId="442" priority="4" stopIfTrue="1" operator="equal">
      <formula>"nt"</formula>
    </cfRule>
  </conditionalFormatting>
  <conditionalFormatting sqref="E12">
    <cfRule type="cellIs" dxfId="441" priority="49" stopIfTrue="1" operator="equal">
      <formula>"nt"</formula>
    </cfRule>
  </conditionalFormatting>
  <conditionalFormatting sqref="E123">
    <cfRule type="cellIs" dxfId="440" priority="8" stopIfTrue="1" operator="equal">
      <formula>"nt"</formula>
    </cfRule>
  </conditionalFormatting>
  <conditionalFormatting sqref="E124">
    <cfRule type="cellIs" dxfId="439" priority="12" stopIfTrue="1" operator="equal">
      <formula>"nt"</formula>
    </cfRule>
  </conditionalFormatting>
  <conditionalFormatting sqref="E128">
    <cfRule type="cellIs" dxfId="438" priority="16" stopIfTrue="1" operator="equal">
      <formula>"nt"</formula>
    </cfRule>
  </conditionalFormatting>
  <conditionalFormatting sqref="E129">
    <cfRule type="cellIs" dxfId="437" priority="20" stopIfTrue="1" operator="equal">
      <formula>"nt"</formula>
    </cfRule>
  </conditionalFormatting>
  <conditionalFormatting sqref="E132">
    <cfRule type="cellIs" dxfId="436" priority="24" stopIfTrue="1" operator="equal">
      <formula>"nt"</formula>
    </cfRule>
  </conditionalFormatting>
  <conditionalFormatting sqref="E133">
    <cfRule type="cellIs" dxfId="435" priority="28" stopIfTrue="1" operator="equal">
      <formula>"nt"</formula>
    </cfRule>
  </conditionalFormatting>
  <conditionalFormatting sqref="E135">
    <cfRule type="cellIs" dxfId="434" priority="32" stopIfTrue="1" operator="equal">
      <formula>"nt"</formula>
    </cfRule>
  </conditionalFormatting>
  <conditionalFormatting sqref="E14">
    <cfRule type="cellIs" dxfId="433" priority="53" stopIfTrue="1" operator="equal">
      <formula>"nt"</formula>
    </cfRule>
  </conditionalFormatting>
  <conditionalFormatting sqref="E18 E20:E27 E34:E37 E39:E51 E53:E58 E60:E72 E75:E82 E86:E102 E106:E112 E115:E116 E118:E122">
    <cfRule type="cellIs" dxfId="432" priority="57" stopIfTrue="1" operator="equal">
      <formula>"nt"</formula>
    </cfRule>
  </conditionalFormatting>
  <conditionalFormatting sqref="E19">
    <cfRule type="cellIs" dxfId="431" priority="61" stopIfTrue="1" operator="equal">
      <formula>"nt"</formula>
    </cfRule>
  </conditionalFormatting>
  <conditionalFormatting sqref="E28">
    <cfRule type="cellIs" dxfId="430" priority="65" stopIfTrue="1" operator="equal">
      <formula>"nt"</formula>
    </cfRule>
  </conditionalFormatting>
  <conditionalFormatting sqref="E29">
    <cfRule type="cellIs" dxfId="429" priority="69" stopIfTrue="1" operator="equal">
      <formula>"nt"</formula>
    </cfRule>
  </conditionalFormatting>
  <conditionalFormatting sqref="E30">
    <cfRule type="cellIs" dxfId="428" priority="73" stopIfTrue="1" operator="equal">
      <formula>"nt"</formula>
    </cfRule>
  </conditionalFormatting>
  <conditionalFormatting sqref="E31">
    <cfRule type="cellIs" dxfId="427" priority="77" stopIfTrue="1" operator="equal">
      <formula>"nt"</formula>
    </cfRule>
  </conditionalFormatting>
  <conditionalFormatting sqref="E32">
    <cfRule type="cellIs" dxfId="426" priority="81" stopIfTrue="1" operator="equal">
      <formula>"nt"</formula>
    </cfRule>
  </conditionalFormatting>
  <conditionalFormatting sqref="E33">
    <cfRule type="cellIs" dxfId="425" priority="85" stopIfTrue="1" operator="equal">
      <formula>"nt"</formula>
    </cfRule>
  </conditionalFormatting>
  <conditionalFormatting sqref="E38">
    <cfRule type="cellIs" dxfId="424" priority="89" stopIfTrue="1" operator="equal">
      <formula>"nt"</formula>
    </cfRule>
  </conditionalFormatting>
  <conditionalFormatting sqref="E4:E11 E13 E15:E17">
    <cfRule type="cellIs" dxfId="423" priority="45" stopIfTrue="1" operator="equal">
      <formula>"nt"</formula>
    </cfRule>
  </conditionalFormatting>
  <conditionalFormatting sqref="E52">
    <cfRule type="cellIs" dxfId="422" priority="93" stopIfTrue="1" operator="equal">
      <formula>"nt"</formula>
    </cfRule>
  </conditionalFormatting>
  <conditionalFormatting sqref="E59">
    <cfRule type="cellIs" dxfId="421" priority="97" stopIfTrue="1" operator="equal">
      <formula>"nt"</formula>
    </cfRule>
  </conditionalFormatting>
  <conditionalFormatting sqref="E73">
    <cfRule type="cellIs" dxfId="420" priority="101" stopIfTrue="1" operator="equal">
      <formula>"nt"</formula>
    </cfRule>
  </conditionalFormatting>
  <conditionalFormatting sqref="E74">
    <cfRule type="cellIs" dxfId="419" priority="105" stopIfTrue="1" operator="equal">
      <formula>"nt"</formula>
    </cfRule>
  </conditionalFormatting>
  <conditionalFormatting sqref="E83">
    <cfRule type="cellIs" dxfId="418" priority="109" stopIfTrue="1" operator="equal">
      <formula>"nt"</formula>
    </cfRule>
  </conditionalFormatting>
  <conditionalFormatting sqref="E84">
    <cfRule type="cellIs" dxfId="417" priority="113" stopIfTrue="1" operator="equal">
      <formula>"nt"</formula>
    </cfRule>
  </conditionalFormatting>
  <conditionalFormatting sqref="E85">
    <cfRule type="cellIs" dxfId="416"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14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14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14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14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14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election sqref="A1:H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CONCATENATE(Échantillon!B26," : ",Échantillon!C26)</f>
        <v>Actualités : http://www.site.fr/actualites.html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410" priority="118" stopIfTrue="1" operator="equal">
      <formula>"c"</formula>
    </cfRule>
  </conditionalFormatting>
  <conditionalFormatting sqref="E104">
    <cfRule type="cellIs" dxfId="409" priority="122" stopIfTrue="1" operator="equal">
      <formula>"c"</formula>
    </cfRule>
  </conditionalFormatting>
  <conditionalFormatting sqref="E105">
    <cfRule type="cellIs" dxfId="408" priority="126" stopIfTrue="1" operator="equal">
      <formula>"c"</formula>
    </cfRule>
  </conditionalFormatting>
  <conditionalFormatting sqref="E113">
    <cfRule type="cellIs" dxfId="407" priority="130" stopIfTrue="1" operator="equal">
      <formula>"c"</formula>
    </cfRule>
  </conditionalFormatting>
  <conditionalFormatting sqref="E114">
    <cfRule type="cellIs" dxfId="406" priority="134" stopIfTrue="1" operator="equal">
      <formula>"c"</formula>
    </cfRule>
  </conditionalFormatting>
  <conditionalFormatting sqref="E117">
    <cfRule type="cellIs" dxfId="405" priority="1" stopIfTrue="1" operator="equal">
      <formula>"c"</formula>
    </cfRule>
  </conditionalFormatting>
  <conditionalFormatting sqref="E12">
    <cfRule type="cellIs" dxfId="404" priority="46" stopIfTrue="1" operator="equal">
      <formula>"c"</formula>
    </cfRule>
  </conditionalFormatting>
  <conditionalFormatting sqref="E123">
    <cfRule type="cellIs" dxfId="403" priority="5" stopIfTrue="1" operator="equal">
      <formula>"c"</formula>
    </cfRule>
  </conditionalFormatting>
  <conditionalFormatting sqref="E124">
    <cfRule type="cellIs" dxfId="402" priority="9" stopIfTrue="1" operator="equal">
      <formula>"c"</formula>
    </cfRule>
  </conditionalFormatting>
  <conditionalFormatting sqref="E128">
    <cfRule type="cellIs" dxfId="401" priority="13" stopIfTrue="1" operator="equal">
      <formula>"c"</formula>
    </cfRule>
  </conditionalFormatting>
  <conditionalFormatting sqref="E129">
    <cfRule type="cellIs" dxfId="400" priority="17" stopIfTrue="1" operator="equal">
      <formula>"c"</formula>
    </cfRule>
  </conditionalFormatting>
  <conditionalFormatting sqref="E132">
    <cfRule type="cellIs" dxfId="399" priority="21" stopIfTrue="1" operator="equal">
      <formula>"c"</formula>
    </cfRule>
  </conditionalFormatting>
  <conditionalFormatting sqref="E133">
    <cfRule type="cellIs" dxfId="398" priority="25" stopIfTrue="1" operator="equal">
      <formula>"c"</formula>
    </cfRule>
  </conditionalFormatting>
  <conditionalFormatting sqref="E135">
    <cfRule type="cellIs" dxfId="397" priority="29" stopIfTrue="1" operator="equal">
      <formula>"c"</formula>
    </cfRule>
  </conditionalFormatting>
  <conditionalFormatting sqref="E14">
    <cfRule type="cellIs" dxfId="396" priority="50" stopIfTrue="1" operator="equal">
      <formula>"c"</formula>
    </cfRule>
  </conditionalFormatting>
  <conditionalFormatting sqref="E18 E20:E27 E34:E37 E39:E51 E53:E58 E60:E72 E75:E82 E86:E102 E106:E112 E115:E116 E118:E122">
    <cfRule type="cellIs" dxfId="395" priority="54" stopIfTrue="1" operator="equal">
      <formula>"c"</formula>
    </cfRule>
  </conditionalFormatting>
  <conditionalFormatting sqref="E19">
    <cfRule type="cellIs" dxfId="394" priority="58" stopIfTrue="1" operator="equal">
      <formula>"c"</formula>
    </cfRule>
  </conditionalFormatting>
  <conditionalFormatting sqref="E28">
    <cfRule type="cellIs" dxfId="393" priority="62" stopIfTrue="1" operator="equal">
      <formula>"c"</formula>
    </cfRule>
  </conditionalFormatting>
  <conditionalFormatting sqref="E29">
    <cfRule type="cellIs" dxfId="392" priority="66" stopIfTrue="1" operator="equal">
      <formula>"c"</formula>
    </cfRule>
  </conditionalFormatting>
  <conditionalFormatting sqref="E30">
    <cfRule type="cellIs" dxfId="391" priority="70" stopIfTrue="1" operator="equal">
      <formula>"c"</formula>
    </cfRule>
  </conditionalFormatting>
  <conditionalFormatting sqref="E31">
    <cfRule type="cellIs" dxfId="390" priority="74" stopIfTrue="1" operator="equal">
      <formula>"c"</formula>
    </cfRule>
  </conditionalFormatting>
  <conditionalFormatting sqref="E32">
    <cfRule type="cellIs" dxfId="389" priority="78" stopIfTrue="1" operator="equal">
      <formula>"c"</formula>
    </cfRule>
  </conditionalFormatting>
  <conditionalFormatting sqref="E33">
    <cfRule type="cellIs" dxfId="388" priority="82" stopIfTrue="1" operator="equal">
      <formula>"c"</formula>
    </cfRule>
  </conditionalFormatting>
  <conditionalFormatting sqref="E38">
    <cfRule type="cellIs" dxfId="387" priority="86" stopIfTrue="1" operator="equal">
      <formula>"c"</formula>
    </cfRule>
  </conditionalFormatting>
  <conditionalFormatting sqref="E4:E11 E13 E15:E17">
    <cfRule type="cellIs" dxfId="386" priority="42" stopIfTrue="1" operator="equal">
      <formula>"c"</formula>
    </cfRule>
  </conditionalFormatting>
  <conditionalFormatting sqref="E52">
    <cfRule type="cellIs" dxfId="385" priority="90" stopIfTrue="1" operator="equal">
      <formula>"c"</formula>
    </cfRule>
  </conditionalFormatting>
  <conditionalFormatting sqref="E59">
    <cfRule type="cellIs" dxfId="384" priority="94" stopIfTrue="1" operator="equal">
      <formula>"c"</formula>
    </cfRule>
  </conditionalFormatting>
  <conditionalFormatting sqref="E73">
    <cfRule type="cellIs" dxfId="383" priority="98" stopIfTrue="1" operator="equal">
      <formula>"c"</formula>
    </cfRule>
  </conditionalFormatting>
  <conditionalFormatting sqref="E74">
    <cfRule type="cellIs" dxfId="382" priority="102" stopIfTrue="1" operator="equal">
      <formula>"c"</formula>
    </cfRule>
  </conditionalFormatting>
  <conditionalFormatting sqref="E83">
    <cfRule type="cellIs" dxfId="381" priority="106" stopIfTrue="1" operator="equal">
      <formula>"c"</formula>
    </cfRule>
  </conditionalFormatting>
  <conditionalFormatting sqref="E84">
    <cfRule type="cellIs" dxfId="380" priority="110" stopIfTrue="1" operator="equal">
      <formula>"c"</formula>
    </cfRule>
  </conditionalFormatting>
  <conditionalFormatting sqref="E85">
    <cfRule type="cellIs" dxfId="379" priority="114" stopIfTrue="1" operator="equal">
      <formula>"c"</formula>
    </cfRule>
  </conditionalFormatting>
  <conditionalFormatting sqref="F14">
    <cfRule type="cellIs" dxfId="378" priority="35" stopIfTrue="1" operator="equal">
      <formula>"d"</formula>
    </cfRule>
  </conditionalFormatting>
  <conditionalFormatting sqref="F18 F20:F124">
    <cfRule type="cellIs" dxfId="377" priority="36" stopIfTrue="1" operator="equal">
      <formula>"d"</formula>
    </cfRule>
  </conditionalFormatting>
  <conditionalFormatting sqref="F19">
    <cfRule type="cellIs" dxfId="376" priority="37" stopIfTrue="1" operator="equal">
      <formula>"d"</formula>
    </cfRule>
  </conditionalFormatting>
  <conditionalFormatting sqref="F4:F13 F15:F17">
    <cfRule type="cellIs" dxfId="375" priority="33" stopIfTrue="1" operator="equal">
      <formula>"d"</formula>
    </cfRule>
  </conditionalFormatting>
  <conditionalFormatting sqref="E103">
    <cfRule type="cellIs" dxfId="374" priority="120" stopIfTrue="1" operator="equal">
      <formula>"na"</formula>
    </cfRule>
  </conditionalFormatting>
  <conditionalFormatting sqref="E104">
    <cfRule type="cellIs" dxfId="373" priority="124" stopIfTrue="1" operator="equal">
      <formula>"na"</formula>
    </cfRule>
  </conditionalFormatting>
  <conditionalFormatting sqref="E105">
    <cfRule type="cellIs" dxfId="372" priority="128" stopIfTrue="1" operator="equal">
      <formula>"na"</formula>
    </cfRule>
  </conditionalFormatting>
  <conditionalFormatting sqref="E113">
    <cfRule type="cellIs" dxfId="371" priority="132" stopIfTrue="1" operator="equal">
      <formula>"na"</formula>
    </cfRule>
  </conditionalFormatting>
  <conditionalFormatting sqref="E114">
    <cfRule type="cellIs" dxfId="370" priority="136" stopIfTrue="1" operator="equal">
      <formula>"na"</formula>
    </cfRule>
  </conditionalFormatting>
  <conditionalFormatting sqref="E117">
    <cfRule type="cellIs" dxfId="369" priority="3" stopIfTrue="1" operator="equal">
      <formula>"na"</formula>
    </cfRule>
  </conditionalFormatting>
  <conditionalFormatting sqref="E12">
    <cfRule type="cellIs" dxfId="368" priority="48" stopIfTrue="1" operator="equal">
      <formula>"na"</formula>
    </cfRule>
  </conditionalFormatting>
  <conditionalFormatting sqref="E123">
    <cfRule type="cellIs" dxfId="367" priority="7" stopIfTrue="1" operator="equal">
      <formula>"na"</formula>
    </cfRule>
  </conditionalFormatting>
  <conditionalFormatting sqref="E124">
    <cfRule type="cellIs" dxfId="366" priority="11" stopIfTrue="1" operator="equal">
      <formula>"na"</formula>
    </cfRule>
  </conditionalFormatting>
  <conditionalFormatting sqref="E128">
    <cfRule type="cellIs" dxfId="365" priority="15" stopIfTrue="1" operator="equal">
      <formula>"na"</formula>
    </cfRule>
  </conditionalFormatting>
  <conditionalFormatting sqref="E129">
    <cfRule type="cellIs" dxfId="364" priority="19" stopIfTrue="1" operator="equal">
      <formula>"na"</formula>
    </cfRule>
  </conditionalFormatting>
  <conditionalFormatting sqref="E132">
    <cfRule type="cellIs" dxfId="363" priority="23" stopIfTrue="1" operator="equal">
      <formula>"na"</formula>
    </cfRule>
  </conditionalFormatting>
  <conditionalFormatting sqref="E133">
    <cfRule type="cellIs" dxfId="362" priority="27" stopIfTrue="1" operator="equal">
      <formula>"na"</formula>
    </cfRule>
  </conditionalFormatting>
  <conditionalFormatting sqref="E135">
    <cfRule type="cellIs" dxfId="361" priority="31" stopIfTrue="1" operator="equal">
      <formula>"na"</formula>
    </cfRule>
  </conditionalFormatting>
  <conditionalFormatting sqref="E14">
    <cfRule type="cellIs" dxfId="360" priority="52" stopIfTrue="1" operator="equal">
      <formula>"na"</formula>
    </cfRule>
  </conditionalFormatting>
  <conditionalFormatting sqref="E18 E20:E27 E34:E37 E39:E51 E53:E58 E60:E72 E75:E82 E86:E102 E106:E112 E115:E116 E118:E122">
    <cfRule type="cellIs" dxfId="359" priority="56" stopIfTrue="1" operator="equal">
      <formula>"na"</formula>
    </cfRule>
  </conditionalFormatting>
  <conditionalFormatting sqref="E19">
    <cfRule type="cellIs" dxfId="358" priority="60" stopIfTrue="1" operator="equal">
      <formula>"na"</formula>
    </cfRule>
  </conditionalFormatting>
  <conditionalFormatting sqref="E28">
    <cfRule type="cellIs" dxfId="357" priority="64" stopIfTrue="1" operator="equal">
      <formula>"na"</formula>
    </cfRule>
  </conditionalFormatting>
  <conditionalFormatting sqref="E29">
    <cfRule type="cellIs" dxfId="356" priority="68" stopIfTrue="1" operator="equal">
      <formula>"na"</formula>
    </cfRule>
  </conditionalFormatting>
  <conditionalFormatting sqref="E30">
    <cfRule type="cellIs" dxfId="355" priority="72" stopIfTrue="1" operator="equal">
      <formula>"na"</formula>
    </cfRule>
  </conditionalFormatting>
  <conditionalFormatting sqref="E31">
    <cfRule type="cellIs" dxfId="354" priority="76" stopIfTrue="1" operator="equal">
      <formula>"na"</formula>
    </cfRule>
  </conditionalFormatting>
  <conditionalFormatting sqref="E32">
    <cfRule type="cellIs" dxfId="353" priority="80" stopIfTrue="1" operator="equal">
      <formula>"na"</formula>
    </cfRule>
  </conditionalFormatting>
  <conditionalFormatting sqref="E33">
    <cfRule type="cellIs" dxfId="352" priority="84" stopIfTrue="1" operator="equal">
      <formula>"na"</formula>
    </cfRule>
  </conditionalFormatting>
  <conditionalFormatting sqref="E38">
    <cfRule type="cellIs" dxfId="351" priority="88" stopIfTrue="1" operator="equal">
      <formula>"na"</formula>
    </cfRule>
  </conditionalFormatting>
  <conditionalFormatting sqref="E4:E11 E13 E15:E17">
    <cfRule type="cellIs" dxfId="350" priority="44" stopIfTrue="1" operator="equal">
      <formula>"na"</formula>
    </cfRule>
  </conditionalFormatting>
  <conditionalFormatting sqref="E52">
    <cfRule type="cellIs" dxfId="349" priority="92" stopIfTrue="1" operator="equal">
      <formula>"na"</formula>
    </cfRule>
  </conditionalFormatting>
  <conditionalFormatting sqref="E59">
    <cfRule type="cellIs" dxfId="348" priority="96" stopIfTrue="1" operator="equal">
      <formula>"na"</formula>
    </cfRule>
  </conditionalFormatting>
  <conditionalFormatting sqref="E73">
    <cfRule type="cellIs" dxfId="347" priority="100" stopIfTrue="1" operator="equal">
      <formula>"na"</formula>
    </cfRule>
  </conditionalFormatting>
  <conditionalFormatting sqref="E74">
    <cfRule type="cellIs" dxfId="346" priority="104" stopIfTrue="1" operator="equal">
      <formula>"na"</formula>
    </cfRule>
  </conditionalFormatting>
  <conditionalFormatting sqref="E83">
    <cfRule type="cellIs" dxfId="345" priority="108" stopIfTrue="1" operator="equal">
      <formula>"na"</formula>
    </cfRule>
  </conditionalFormatting>
  <conditionalFormatting sqref="E84">
    <cfRule type="cellIs" dxfId="344" priority="112" stopIfTrue="1" operator="equal">
      <formula>"na"</formula>
    </cfRule>
  </conditionalFormatting>
  <conditionalFormatting sqref="E85">
    <cfRule type="cellIs" dxfId="343" priority="116" stopIfTrue="1" operator="equal">
      <formula>"na"</formula>
    </cfRule>
  </conditionalFormatting>
  <conditionalFormatting sqref="E103">
    <cfRule type="cellIs" dxfId="342" priority="119" stopIfTrue="1" operator="equal">
      <formula>"nc"</formula>
    </cfRule>
  </conditionalFormatting>
  <conditionalFormatting sqref="E104">
    <cfRule type="cellIs" dxfId="341" priority="123" stopIfTrue="1" operator="equal">
      <formula>"nc"</formula>
    </cfRule>
  </conditionalFormatting>
  <conditionalFormatting sqref="E105">
    <cfRule type="cellIs" dxfId="340" priority="127" stopIfTrue="1" operator="equal">
      <formula>"nc"</formula>
    </cfRule>
  </conditionalFormatting>
  <conditionalFormatting sqref="E113">
    <cfRule type="cellIs" dxfId="339" priority="131" stopIfTrue="1" operator="equal">
      <formula>"nc"</formula>
    </cfRule>
  </conditionalFormatting>
  <conditionalFormatting sqref="E114">
    <cfRule type="cellIs" dxfId="338" priority="135" stopIfTrue="1" operator="equal">
      <formula>"nc"</formula>
    </cfRule>
  </conditionalFormatting>
  <conditionalFormatting sqref="E117">
    <cfRule type="cellIs" dxfId="337" priority="2" stopIfTrue="1" operator="equal">
      <formula>"nc"</formula>
    </cfRule>
  </conditionalFormatting>
  <conditionalFormatting sqref="E12">
    <cfRule type="cellIs" dxfId="336" priority="47" stopIfTrue="1" operator="equal">
      <formula>"nc"</formula>
    </cfRule>
  </conditionalFormatting>
  <conditionalFormatting sqref="E123">
    <cfRule type="cellIs" dxfId="335" priority="6" stopIfTrue="1" operator="equal">
      <formula>"nc"</formula>
    </cfRule>
  </conditionalFormatting>
  <conditionalFormatting sqref="E124">
    <cfRule type="cellIs" dxfId="334" priority="10" stopIfTrue="1" operator="equal">
      <formula>"nc"</formula>
    </cfRule>
  </conditionalFormatting>
  <conditionalFormatting sqref="E128">
    <cfRule type="cellIs" dxfId="333" priority="14" stopIfTrue="1" operator="equal">
      <formula>"nc"</formula>
    </cfRule>
  </conditionalFormatting>
  <conditionalFormatting sqref="E129">
    <cfRule type="cellIs" dxfId="332" priority="18" stopIfTrue="1" operator="equal">
      <formula>"nc"</formula>
    </cfRule>
  </conditionalFormatting>
  <conditionalFormatting sqref="E132">
    <cfRule type="cellIs" dxfId="331" priority="22" stopIfTrue="1" operator="equal">
      <formula>"nc"</formula>
    </cfRule>
  </conditionalFormatting>
  <conditionalFormatting sqref="E133">
    <cfRule type="cellIs" dxfId="330" priority="26" stopIfTrue="1" operator="equal">
      <formula>"nc"</formula>
    </cfRule>
  </conditionalFormatting>
  <conditionalFormatting sqref="E135">
    <cfRule type="cellIs" dxfId="329" priority="30" stopIfTrue="1" operator="equal">
      <formula>"nc"</formula>
    </cfRule>
  </conditionalFormatting>
  <conditionalFormatting sqref="E14">
    <cfRule type="cellIs" dxfId="328" priority="51" stopIfTrue="1" operator="equal">
      <formula>"nc"</formula>
    </cfRule>
  </conditionalFormatting>
  <conditionalFormatting sqref="E18 E20:E27 E34:E37 E39:E51 E53:E58 E60:E72 E75:E82 E86:E102 E106:E112 E115:E116 E118:E122">
    <cfRule type="cellIs" dxfId="327" priority="55" stopIfTrue="1" operator="equal">
      <formula>"nc"</formula>
    </cfRule>
  </conditionalFormatting>
  <conditionalFormatting sqref="E19">
    <cfRule type="cellIs" dxfId="326" priority="59" stopIfTrue="1" operator="equal">
      <formula>"nc"</formula>
    </cfRule>
  </conditionalFormatting>
  <conditionalFormatting sqref="E28">
    <cfRule type="cellIs" dxfId="325" priority="63" stopIfTrue="1" operator="equal">
      <formula>"nc"</formula>
    </cfRule>
  </conditionalFormatting>
  <conditionalFormatting sqref="E29">
    <cfRule type="cellIs" dxfId="324" priority="67" stopIfTrue="1" operator="equal">
      <formula>"nc"</formula>
    </cfRule>
  </conditionalFormatting>
  <conditionalFormatting sqref="E30">
    <cfRule type="cellIs" dxfId="323" priority="71" stopIfTrue="1" operator="equal">
      <formula>"nc"</formula>
    </cfRule>
  </conditionalFormatting>
  <conditionalFormatting sqref="E31">
    <cfRule type="cellIs" dxfId="322" priority="75" stopIfTrue="1" operator="equal">
      <formula>"nc"</formula>
    </cfRule>
  </conditionalFormatting>
  <conditionalFormatting sqref="E32">
    <cfRule type="cellIs" dxfId="321" priority="79" stopIfTrue="1" operator="equal">
      <formula>"nc"</formula>
    </cfRule>
  </conditionalFormatting>
  <conditionalFormatting sqref="E33">
    <cfRule type="cellIs" dxfId="320" priority="83" stopIfTrue="1" operator="equal">
      <formula>"nc"</formula>
    </cfRule>
  </conditionalFormatting>
  <conditionalFormatting sqref="E38">
    <cfRule type="cellIs" dxfId="319" priority="87" stopIfTrue="1" operator="equal">
      <formula>"nc"</formula>
    </cfRule>
  </conditionalFormatting>
  <conditionalFormatting sqref="E4:E11 E13 E15:E17">
    <cfRule type="cellIs" dxfId="318" priority="43" stopIfTrue="1" operator="equal">
      <formula>"nc"</formula>
    </cfRule>
  </conditionalFormatting>
  <conditionalFormatting sqref="E52">
    <cfRule type="cellIs" dxfId="317" priority="91" stopIfTrue="1" operator="equal">
      <formula>"nc"</formula>
    </cfRule>
  </conditionalFormatting>
  <conditionalFormatting sqref="E59">
    <cfRule type="cellIs" dxfId="316" priority="95" stopIfTrue="1" operator="equal">
      <formula>"nc"</formula>
    </cfRule>
  </conditionalFormatting>
  <conditionalFormatting sqref="E73">
    <cfRule type="cellIs" dxfId="315" priority="99" stopIfTrue="1" operator="equal">
      <formula>"nc"</formula>
    </cfRule>
  </conditionalFormatting>
  <conditionalFormatting sqref="E74">
    <cfRule type="cellIs" dxfId="314" priority="103" stopIfTrue="1" operator="equal">
      <formula>"nc"</formula>
    </cfRule>
  </conditionalFormatting>
  <conditionalFormatting sqref="E83">
    <cfRule type="cellIs" dxfId="313" priority="107" stopIfTrue="1" operator="equal">
      <formula>"nc"</formula>
    </cfRule>
  </conditionalFormatting>
  <conditionalFormatting sqref="E84">
    <cfRule type="cellIs" dxfId="312" priority="111" stopIfTrue="1" operator="equal">
      <formula>"nc"</formula>
    </cfRule>
  </conditionalFormatting>
  <conditionalFormatting sqref="E85">
    <cfRule type="cellIs" dxfId="311" priority="115" stopIfTrue="1" operator="equal">
      <formula>"nc"</formula>
    </cfRule>
  </conditionalFormatting>
  <conditionalFormatting sqref="E103">
    <cfRule type="cellIs" dxfId="310" priority="121" stopIfTrue="1" operator="equal">
      <formula>"nt"</formula>
    </cfRule>
  </conditionalFormatting>
  <conditionalFormatting sqref="E104">
    <cfRule type="cellIs" dxfId="309" priority="125" stopIfTrue="1" operator="equal">
      <formula>"nt"</formula>
    </cfRule>
  </conditionalFormatting>
  <conditionalFormatting sqref="E105">
    <cfRule type="cellIs" dxfId="308" priority="129" stopIfTrue="1" operator="equal">
      <formula>"nt"</formula>
    </cfRule>
  </conditionalFormatting>
  <conditionalFormatting sqref="E113">
    <cfRule type="cellIs" dxfId="307" priority="133" stopIfTrue="1" operator="equal">
      <formula>"nt"</formula>
    </cfRule>
  </conditionalFormatting>
  <conditionalFormatting sqref="E114">
    <cfRule type="cellIs" dxfId="306" priority="137" stopIfTrue="1" operator="equal">
      <formula>"nt"</formula>
    </cfRule>
  </conditionalFormatting>
  <conditionalFormatting sqref="E117">
    <cfRule type="cellIs" dxfId="305" priority="4" stopIfTrue="1" operator="equal">
      <formula>"nt"</formula>
    </cfRule>
  </conditionalFormatting>
  <conditionalFormatting sqref="E12">
    <cfRule type="cellIs" dxfId="304" priority="49" stopIfTrue="1" operator="equal">
      <formula>"nt"</formula>
    </cfRule>
  </conditionalFormatting>
  <conditionalFormatting sqref="E123">
    <cfRule type="cellIs" dxfId="303" priority="8" stopIfTrue="1" operator="equal">
      <formula>"nt"</formula>
    </cfRule>
  </conditionalFormatting>
  <conditionalFormatting sqref="E124">
    <cfRule type="cellIs" dxfId="302" priority="12" stopIfTrue="1" operator="equal">
      <formula>"nt"</formula>
    </cfRule>
  </conditionalFormatting>
  <conditionalFormatting sqref="E128">
    <cfRule type="cellIs" dxfId="301" priority="16" stopIfTrue="1" operator="equal">
      <formula>"nt"</formula>
    </cfRule>
  </conditionalFormatting>
  <conditionalFormatting sqref="E129">
    <cfRule type="cellIs" dxfId="300" priority="20" stopIfTrue="1" operator="equal">
      <formula>"nt"</formula>
    </cfRule>
  </conditionalFormatting>
  <conditionalFormatting sqref="E132">
    <cfRule type="cellIs" dxfId="299" priority="24" stopIfTrue="1" operator="equal">
      <formula>"nt"</formula>
    </cfRule>
  </conditionalFormatting>
  <conditionalFormatting sqref="E133">
    <cfRule type="cellIs" dxfId="298" priority="28" stopIfTrue="1" operator="equal">
      <formula>"nt"</formula>
    </cfRule>
  </conditionalFormatting>
  <conditionalFormatting sqref="E135">
    <cfRule type="cellIs" dxfId="297" priority="32" stopIfTrue="1" operator="equal">
      <formula>"nt"</formula>
    </cfRule>
  </conditionalFormatting>
  <conditionalFormatting sqref="E14">
    <cfRule type="cellIs" dxfId="296" priority="53" stopIfTrue="1" operator="equal">
      <formula>"nt"</formula>
    </cfRule>
  </conditionalFormatting>
  <conditionalFormatting sqref="E18 E20:E27 E34:E37 E39:E51 E53:E58 E60:E72 E75:E82 E86:E102 E106:E112 E115:E116 E118:E122">
    <cfRule type="cellIs" dxfId="295" priority="57" stopIfTrue="1" operator="equal">
      <formula>"nt"</formula>
    </cfRule>
  </conditionalFormatting>
  <conditionalFormatting sqref="E19">
    <cfRule type="cellIs" dxfId="294" priority="61" stopIfTrue="1" operator="equal">
      <formula>"nt"</formula>
    </cfRule>
  </conditionalFormatting>
  <conditionalFormatting sqref="E28">
    <cfRule type="cellIs" dxfId="293" priority="65" stopIfTrue="1" operator="equal">
      <formula>"nt"</formula>
    </cfRule>
  </conditionalFormatting>
  <conditionalFormatting sqref="E29">
    <cfRule type="cellIs" dxfId="292" priority="69" stopIfTrue="1" operator="equal">
      <formula>"nt"</formula>
    </cfRule>
  </conditionalFormatting>
  <conditionalFormatting sqref="E30">
    <cfRule type="cellIs" dxfId="291" priority="73" stopIfTrue="1" operator="equal">
      <formula>"nt"</formula>
    </cfRule>
  </conditionalFormatting>
  <conditionalFormatting sqref="E31">
    <cfRule type="cellIs" dxfId="290" priority="77" stopIfTrue="1" operator="equal">
      <formula>"nt"</formula>
    </cfRule>
  </conditionalFormatting>
  <conditionalFormatting sqref="E32">
    <cfRule type="cellIs" dxfId="289" priority="81" stopIfTrue="1" operator="equal">
      <formula>"nt"</formula>
    </cfRule>
  </conditionalFormatting>
  <conditionalFormatting sqref="E33">
    <cfRule type="cellIs" dxfId="288" priority="85" stopIfTrue="1" operator="equal">
      <formula>"nt"</formula>
    </cfRule>
  </conditionalFormatting>
  <conditionalFormatting sqref="E38">
    <cfRule type="cellIs" dxfId="287" priority="89" stopIfTrue="1" operator="equal">
      <formula>"nt"</formula>
    </cfRule>
  </conditionalFormatting>
  <conditionalFormatting sqref="E4:E11 E13 E15:E17">
    <cfRule type="cellIs" dxfId="286" priority="45" stopIfTrue="1" operator="equal">
      <formula>"nt"</formula>
    </cfRule>
  </conditionalFormatting>
  <conditionalFormatting sqref="E52">
    <cfRule type="cellIs" dxfId="285" priority="93" stopIfTrue="1" operator="equal">
      <formula>"nt"</formula>
    </cfRule>
  </conditionalFormatting>
  <conditionalFormatting sqref="E59">
    <cfRule type="cellIs" dxfId="284" priority="97" stopIfTrue="1" operator="equal">
      <formula>"nt"</formula>
    </cfRule>
  </conditionalFormatting>
  <conditionalFormatting sqref="E73">
    <cfRule type="cellIs" dxfId="283" priority="101" stopIfTrue="1" operator="equal">
      <formula>"nt"</formula>
    </cfRule>
  </conditionalFormatting>
  <conditionalFormatting sqref="E74">
    <cfRule type="cellIs" dxfId="282" priority="105" stopIfTrue="1" operator="equal">
      <formula>"nt"</formula>
    </cfRule>
  </conditionalFormatting>
  <conditionalFormatting sqref="E83">
    <cfRule type="cellIs" dxfId="281" priority="109" stopIfTrue="1" operator="equal">
      <formula>"nt"</formula>
    </cfRule>
  </conditionalFormatting>
  <conditionalFormatting sqref="E84">
    <cfRule type="cellIs" dxfId="280" priority="113" stopIfTrue="1" operator="equal">
      <formula>"nt"</formula>
    </cfRule>
  </conditionalFormatting>
  <conditionalFormatting sqref="E85">
    <cfRule type="cellIs" dxfId="279"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15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15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15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15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15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election sqref="A1:H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CONCATENATE(Échantillon!B27," : ",Échantillon!C27)</f>
        <v>Actualités : http://www.site.fr/actualites.html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273" priority="118" stopIfTrue="1" operator="equal">
      <formula>"c"</formula>
    </cfRule>
  </conditionalFormatting>
  <conditionalFormatting sqref="E104">
    <cfRule type="cellIs" dxfId="272" priority="122" stopIfTrue="1" operator="equal">
      <formula>"c"</formula>
    </cfRule>
  </conditionalFormatting>
  <conditionalFormatting sqref="E105">
    <cfRule type="cellIs" dxfId="271" priority="126" stopIfTrue="1" operator="equal">
      <formula>"c"</formula>
    </cfRule>
  </conditionalFormatting>
  <conditionalFormatting sqref="E113">
    <cfRule type="cellIs" dxfId="270" priority="130" stopIfTrue="1" operator="equal">
      <formula>"c"</formula>
    </cfRule>
  </conditionalFormatting>
  <conditionalFormatting sqref="E114">
    <cfRule type="cellIs" dxfId="269" priority="134" stopIfTrue="1" operator="equal">
      <formula>"c"</formula>
    </cfRule>
  </conditionalFormatting>
  <conditionalFormatting sqref="E117">
    <cfRule type="cellIs" dxfId="268" priority="1" stopIfTrue="1" operator="equal">
      <formula>"c"</formula>
    </cfRule>
  </conditionalFormatting>
  <conditionalFormatting sqref="E12">
    <cfRule type="cellIs" dxfId="267" priority="46" stopIfTrue="1" operator="equal">
      <formula>"c"</formula>
    </cfRule>
  </conditionalFormatting>
  <conditionalFormatting sqref="E123">
    <cfRule type="cellIs" dxfId="266" priority="5" stopIfTrue="1" operator="equal">
      <formula>"c"</formula>
    </cfRule>
  </conditionalFormatting>
  <conditionalFormatting sqref="E124">
    <cfRule type="cellIs" dxfId="265" priority="9" stopIfTrue="1" operator="equal">
      <formula>"c"</formula>
    </cfRule>
  </conditionalFormatting>
  <conditionalFormatting sqref="E128">
    <cfRule type="cellIs" dxfId="264" priority="13" stopIfTrue="1" operator="equal">
      <formula>"c"</formula>
    </cfRule>
  </conditionalFormatting>
  <conditionalFormatting sqref="E129">
    <cfRule type="cellIs" dxfId="263" priority="17" stopIfTrue="1" operator="equal">
      <formula>"c"</formula>
    </cfRule>
  </conditionalFormatting>
  <conditionalFormatting sqref="E132">
    <cfRule type="cellIs" dxfId="262" priority="21" stopIfTrue="1" operator="equal">
      <formula>"c"</formula>
    </cfRule>
  </conditionalFormatting>
  <conditionalFormatting sqref="E133">
    <cfRule type="cellIs" dxfId="261" priority="25" stopIfTrue="1" operator="equal">
      <formula>"c"</formula>
    </cfRule>
  </conditionalFormatting>
  <conditionalFormatting sqref="E135">
    <cfRule type="cellIs" dxfId="260" priority="29" stopIfTrue="1" operator="equal">
      <formula>"c"</formula>
    </cfRule>
  </conditionalFormatting>
  <conditionalFormatting sqref="E14">
    <cfRule type="cellIs" dxfId="259" priority="50" stopIfTrue="1" operator="equal">
      <formula>"c"</formula>
    </cfRule>
  </conditionalFormatting>
  <conditionalFormatting sqref="E18 E20:E27 E34:E37 E39:E51 E53:E58 E60:E72 E75:E82 E86:E102 E106:E112 E115:E116 E118:E122">
    <cfRule type="cellIs" dxfId="258" priority="54" stopIfTrue="1" operator="equal">
      <formula>"c"</formula>
    </cfRule>
  </conditionalFormatting>
  <conditionalFormatting sqref="E19">
    <cfRule type="cellIs" dxfId="257" priority="58" stopIfTrue="1" operator="equal">
      <formula>"c"</formula>
    </cfRule>
  </conditionalFormatting>
  <conditionalFormatting sqref="E28">
    <cfRule type="cellIs" dxfId="256" priority="62" stopIfTrue="1" operator="equal">
      <formula>"c"</formula>
    </cfRule>
  </conditionalFormatting>
  <conditionalFormatting sqref="E29">
    <cfRule type="cellIs" dxfId="255" priority="66" stopIfTrue="1" operator="equal">
      <formula>"c"</formula>
    </cfRule>
  </conditionalFormatting>
  <conditionalFormatting sqref="E30">
    <cfRule type="cellIs" dxfId="254" priority="70" stopIfTrue="1" operator="equal">
      <formula>"c"</formula>
    </cfRule>
  </conditionalFormatting>
  <conditionalFormatting sqref="E31">
    <cfRule type="cellIs" dxfId="253" priority="74" stopIfTrue="1" operator="equal">
      <formula>"c"</formula>
    </cfRule>
  </conditionalFormatting>
  <conditionalFormatting sqref="E32">
    <cfRule type="cellIs" dxfId="252" priority="78" stopIfTrue="1" operator="equal">
      <formula>"c"</formula>
    </cfRule>
  </conditionalFormatting>
  <conditionalFormatting sqref="E33">
    <cfRule type="cellIs" dxfId="251" priority="82" stopIfTrue="1" operator="equal">
      <formula>"c"</formula>
    </cfRule>
  </conditionalFormatting>
  <conditionalFormatting sqref="E38">
    <cfRule type="cellIs" dxfId="250" priority="86" stopIfTrue="1" operator="equal">
      <formula>"c"</formula>
    </cfRule>
  </conditionalFormatting>
  <conditionalFormatting sqref="E4:E11 E13 E15:E17">
    <cfRule type="cellIs" dxfId="249" priority="42" stopIfTrue="1" operator="equal">
      <formula>"c"</formula>
    </cfRule>
  </conditionalFormatting>
  <conditionalFormatting sqref="E52">
    <cfRule type="cellIs" dxfId="248" priority="90" stopIfTrue="1" operator="equal">
      <formula>"c"</formula>
    </cfRule>
  </conditionalFormatting>
  <conditionalFormatting sqref="E59">
    <cfRule type="cellIs" dxfId="247" priority="94" stopIfTrue="1" operator="equal">
      <formula>"c"</formula>
    </cfRule>
  </conditionalFormatting>
  <conditionalFormatting sqref="E73">
    <cfRule type="cellIs" dxfId="246" priority="98" stopIfTrue="1" operator="equal">
      <formula>"c"</formula>
    </cfRule>
  </conditionalFormatting>
  <conditionalFormatting sqref="E74">
    <cfRule type="cellIs" dxfId="245" priority="102" stopIfTrue="1" operator="equal">
      <formula>"c"</formula>
    </cfRule>
  </conditionalFormatting>
  <conditionalFormatting sqref="E83">
    <cfRule type="cellIs" dxfId="244" priority="106" stopIfTrue="1" operator="equal">
      <formula>"c"</formula>
    </cfRule>
  </conditionalFormatting>
  <conditionalFormatting sqref="E84">
    <cfRule type="cellIs" dxfId="243" priority="110" stopIfTrue="1" operator="equal">
      <formula>"c"</formula>
    </cfRule>
  </conditionalFormatting>
  <conditionalFormatting sqref="E85">
    <cfRule type="cellIs" dxfId="242" priority="114" stopIfTrue="1" operator="equal">
      <formula>"c"</formula>
    </cfRule>
  </conditionalFormatting>
  <conditionalFormatting sqref="F14">
    <cfRule type="cellIs" dxfId="241" priority="35" stopIfTrue="1" operator="equal">
      <formula>"d"</formula>
    </cfRule>
  </conditionalFormatting>
  <conditionalFormatting sqref="F18 F20:F124">
    <cfRule type="cellIs" dxfId="240" priority="36" stopIfTrue="1" operator="equal">
      <formula>"d"</formula>
    </cfRule>
  </conditionalFormatting>
  <conditionalFormatting sqref="F19">
    <cfRule type="cellIs" dxfId="239" priority="37" stopIfTrue="1" operator="equal">
      <formula>"d"</formula>
    </cfRule>
  </conditionalFormatting>
  <conditionalFormatting sqref="F4:F13 F15:F17">
    <cfRule type="cellIs" dxfId="238" priority="33" stopIfTrue="1" operator="equal">
      <formula>"d"</formula>
    </cfRule>
  </conditionalFormatting>
  <conditionalFormatting sqref="E103">
    <cfRule type="cellIs" dxfId="237" priority="120" stopIfTrue="1" operator="equal">
      <formula>"na"</formula>
    </cfRule>
  </conditionalFormatting>
  <conditionalFormatting sqref="E104">
    <cfRule type="cellIs" dxfId="236" priority="124" stopIfTrue="1" operator="equal">
      <formula>"na"</formula>
    </cfRule>
  </conditionalFormatting>
  <conditionalFormatting sqref="E105">
    <cfRule type="cellIs" dxfId="235" priority="128" stopIfTrue="1" operator="equal">
      <formula>"na"</formula>
    </cfRule>
  </conditionalFormatting>
  <conditionalFormatting sqref="E113">
    <cfRule type="cellIs" dxfId="234" priority="132" stopIfTrue="1" operator="equal">
      <formula>"na"</formula>
    </cfRule>
  </conditionalFormatting>
  <conditionalFormatting sqref="E114">
    <cfRule type="cellIs" dxfId="233" priority="136" stopIfTrue="1" operator="equal">
      <formula>"na"</formula>
    </cfRule>
  </conditionalFormatting>
  <conditionalFormatting sqref="E117">
    <cfRule type="cellIs" dxfId="232" priority="3" stopIfTrue="1" operator="equal">
      <formula>"na"</formula>
    </cfRule>
  </conditionalFormatting>
  <conditionalFormatting sqref="E12">
    <cfRule type="cellIs" dxfId="231" priority="48" stopIfTrue="1" operator="equal">
      <formula>"na"</formula>
    </cfRule>
  </conditionalFormatting>
  <conditionalFormatting sqref="E123">
    <cfRule type="cellIs" dxfId="230" priority="7" stopIfTrue="1" operator="equal">
      <formula>"na"</formula>
    </cfRule>
  </conditionalFormatting>
  <conditionalFormatting sqref="E124">
    <cfRule type="cellIs" dxfId="229" priority="11" stopIfTrue="1" operator="equal">
      <formula>"na"</formula>
    </cfRule>
  </conditionalFormatting>
  <conditionalFormatting sqref="E128">
    <cfRule type="cellIs" dxfId="228" priority="15" stopIfTrue="1" operator="equal">
      <formula>"na"</formula>
    </cfRule>
  </conditionalFormatting>
  <conditionalFormatting sqref="E129">
    <cfRule type="cellIs" dxfId="227" priority="19" stopIfTrue="1" operator="equal">
      <formula>"na"</formula>
    </cfRule>
  </conditionalFormatting>
  <conditionalFormatting sqref="E132">
    <cfRule type="cellIs" dxfId="226" priority="23" stopIfTrue="1" operator="equal">
      <formula>"na"</formula>
    </cfRule>
  </conditionalFormatting>
  <conditionalFormatting sqref="E133">
    <cfRule type="cellIs" dxfId="225" priority="27" stopIfTrue="1" operator="equal">
      <formula>"na"</formula>
    </cfRule>
  </conditionalFormatting>
  <conditionalFormatting sqref="E135">
    <cfRule type="cellIs" dxfId="224" priority="31" stopIfTrue="1" operator="equal">
      <formula>"na"</formula>
    </cfRule>
  </conditionalFormatting>
  <conditionalFormatting sqref="E14">
    <cfRule type="cellIs" dxfId="223" priority="52" stopIfTrue="1" operator="equal">
      <formula>"na"</formula>
    </cfRule>
  </conditionalFormatting>
  <conditionalFormatting sqref="E18 E20:E27 E34:E37 E39:E51 E53:E58 E60:E72 E75:E82 E86:E102 E106:E112 E115:E116 E118:E122">
    <cfRule type="cellIs" dxfId="222" priority="56" stopIfTrue="1" operator="equal">
      <formula>"na"</formula>
    </cfRule>
  </conditionalFormatting>
  <conditionalFormatting sqref="E19">
    <cfRule type="cellIs" dxfId="221" priority="60" stopIfTrue="1" operator="equal">
      <formula>"na"</formula>
    </cfRule>
  </conditionalFormatting>
  <conditionalFormatting sqref="E28">
    <cfRule type="cellIs" dxfId="220" priority="64" stopIfTrue="1" operator="equal">
      <formula>"na"</formula>
    </cfRule>
  </conditionalFormatting>
  <conditionalFormatting sqref="E29">
    <cfRule type="cellIs" dxfId="219" priority="68" stopIfTrue="1" operator="equal">
      <formula>"na"</formula>
    </cfRule>
  </conditionalFormatting>
  <conditionalFormatting sqref="E30">
    <cfRule type="cellIs" dxfId="218" priority="72" stopIfTrue="1" operator="equal">
      <formula>"na"</formula>
    </cfRule>
  </conditionalFormatting>
  <conditionalFormatting sqref="E31">
    <cfRule type="cellIs" dxfId="217" priority="76" stopIfTrue="1" operator="equal">
      <formula>"na"</formula>
    </cfRule>
  </conditionalFormatting>
  <conditionalFormatting sqref="E32">
    <cfRule type="cellIs" dxfId="216" priority="80" stopIfTrue="1" operator="equal">
      <formula>"na"</formula>
    </cfRule>
  </conditionalFormatting>
  <conditionalFormatting sqref="E33">
    <cfRule type="cellIs" dxfId="215" priority="84" stopIfTrue="1" operator="equal">
      <formula>"na"</formula>
    </cfRule>
  </conditionalFormatting>
  <conditionalFormatting sqref="E38">
    <cfRule type="cellIs" dxfId="214" priority="88" stopIfTrue="1" operator="equal">
      <formula>"na"</formula>
    </cfRule>
  </conditionalFormatting>
  <conditionalFormatting sqref="E4:E11 E13 E15:E17">
    <cfRule type="cellIs" dxfId="213" priority="44" stopIfTrue="1" operator="equal">
      <formula>"na"</formula>
    </cfRule>
  </conditionalFormatting>
  <conditionalFormatting sqref="E52">
    <cfRule type="cellIs" dxfId="212" priority="92" stopIfTrue="1" operator="equal">
      <formula>"na"</formula>
    </cfRule>
  </conditionalFormatting>
  <conditionalFormatting sqref="E59">
    <cfRule type="cellIs" dxfId="211" priority="96" stopIfTrue="1" operator="equal">
      <formula>"na"</formula>
    </cfRule>
  </conditionalFormatting>
  <conditionalFormatting sqref="E73">
    <cfRule type="cellIs" dxfId="210" priority="100" stopIfTrue="1" operator="equal">
      <formula>"na"</formula>
    </cfRule>
  </conditionalFormatting>
  <conditionalFormatting sqref="E74">
    <cfRule type="cellIs" dxfId="209" priority="104" stopIfTrue="1" operator="equal">
      <formula>"na"</formula>
    </cfRule>
  </conditionalFormatting>
  <conditionalFormatting sqref="E83">
    <cfRule type="cellIs" dxfId="208" priority="108" stopIfTrue="1" operator="equal">
      <formula>"na"</formula>
    </cfRule>
  </conditionalFormatting>
  <conditionalFormatting sqref="E84">
    <cfRule type="cellIs" dxfId="207" priority="112" stopIfTrue="1" operator="equal">
      <formula>"na"</formula>
    </cfRule>
  </conditionalFormatting>
  <conditionalFormatting sqref="E85">
    <cfRule type="cellIs" dxfId="206" priority="116" stopIfTrue="1" operator="equal">
      <formula>"na"</formula>
    </cfRule>
  </conditionalFormatting>
  <conditionalFormatting sqref="E103">
    <cfRule type="cellIs" dxfId="205" priority="119" stopIfTrue="1" operator="equal">
      <formula>"nc"</formula>
    </cfRule>
  </conditionalFormatting>
  <conditionalFormatting sqref="E104">
    <cfRule type="cellIs" dxfId="204" priority="123" stopIfTrue="1" operator="equal">
      <formula>"nc"</formula>
    </cfRule>
  </conditionalFormatting>
  <conditionalFormatting sqref="E105">
    <cfRule type="cellIs" dxfId="203" priority="127" stopIfTrue="1" operator="equal">
      <formula>"nc"</formula>
    </cfRule>
  </conditionalFormatting>
  <conditionalFormatting sqref="E113">
    <cfRule type="cellIs" dxfId="202" priority="131" stopIfTrue="1" operator="equal">
      <formula>"nc"</formula>
    </cfRule>
  </conditionalFormatting>
  <conditionalFormatting sqref="E114">
    <cfRule type="cellIs" dxfId="201" priority="135" stopIfTrue="1" operator="equal">
      <formula>"nc"</formula>
    </cfRule>
  </conditionalFormatting>
  <conditionalFormatting sqref="E117">
    <cfRule type="cellIs" dxfId="200" priority="2" stopIfTrue="1" operator="equal">
      <formula>"nc"</formula>
    </cfRule>
  </conditionalFormatting>
  <conditionalFormatting sqref="E12">
    <cfRule type="cellIs" dxfId="199" priority="47" stopIfTrue="1" operator="equal">
      <formula>"nc"</formula>
    </cfRule>
  </conditionalFormatting>
  <conditionalFormatting sqref="E123">
    <cfRule type="cellIs" dxfId="198" priority="6" stopIfTrue="1" operator="equal">
      <formula>"nc"</formula>
    </cfRule>
  </conditionalFormatting>
  <conditionalFormatting sqref="E124">
    <cfRule type="cellIs" dxfId="197" priority="10" stopIfTrue="1" operator="equal">
      <formula>"nc"</formula>
    </cfRule>
  </conditionalFormatting>
  <conditionalFormatting sqref="E128">
    <cfRule type="cellIs" dxfId="196" priority="14" stopIfTrue="1" operator="equal">
      <formula>"nc"</formula>
    </cfRule>
  </conditionalFormatting>
  <conditionalFormatting sqref="E129">
    <cfRule type="cellIs" dxfId="195" priority="18" stopIfTrue="1" operator="equal">
      <formula>"nc"</formula>
    </cfRule>
  </conditionalFormatting>
  <conditionalFormatting sqref="E132">
    <cfRule type="cellIs" dxfId="194" priority="22" stopIfTrue="1" operator="equal">
      <formula>"nc"</formula>
    </cfRule>
  </conditionalFormatting>
  <conditionalFormatting sqref="E133">
    <cfRule type="cellIs" dxfId="193" priority="26" stopIfTrue="1" operator="equal">
      <formula>"nc"</formula>
    </cfRule>
  </conditionalFormatting>
  <conditionalFormatting sqref="E135">
    <cfRule type="cellIs" dxfId="192" priority="30" stopIfTrue="1" operator="equal">
      <formula>"nc"</formula>
    </cfRule>
  </conditionalFormatting>
  <conditionalFormatting sqref="E14">
    <cfRule type="cellIs" dxfId="191" priority="51" stopIfTrue="1" operator="equal">
      <formula>"nc"</formula>
    </cfRule>
  </conditionalFormatting>
  <conditionalFormatting sqref="E18 E20:E27 E34:E37 E39:E51 E53:E58 E60:E72 E75:E82 E86:E102 E106:E112 E115:E116 E118:E122">
    <cfRule type="cellIs" dxfId="190" priority="55" stopIfTrue="1" operator="equal">
      <formula>"nc"</formula>
    </cfRule>
  </conditionalFormatting>
  <conditionalFormatting sqref="E19">
    <cfRule type="cellIs" dxfId="189" priority="59" stopIfTrue="1" operator="equal">
      <formula>"nc"</formula>
    </cfRule>
  </conditionalFormatting>
  <conditionalFormatting sqref="E28">
    <cfRule type="cellIs" dxfId="188" priority="63" stopIfTrue="1" operator="equal">
      <formula>"nc"</formula>
    </cfRule>
  </conditionalFormatting>
  <conditionalFormatting sqref="E29">
    <cfRule type="cellIs" dxfId="187" priority="67" stopIfTrue="1" operator="equal">
      <formula>"nc"</formula>
    </cfRule>
  </conditionalFormatting>
  <conditionalFormatting sqref="E30">
    <cfRule type="cellIs" dxfId="186" priority="71" stopIfTrue="1" operator="equal">
      <formula>"nc"</formula>
    </cfRule>
  </conditionalFormatting>
  <conditionalFormatting sqref="E31">
    <cfRule type="cellIs" dxfId="185" priority="75" stopIfTrue="1" operator="equal">
      <formula>"nc"</formula>
    </cfRule>
  </conditionalFormatting>
  <conditionalFormatting sqref="E32">
    <cfRule type="cellIs" dxfId="184" priority="79" stopIfTrue="1" operator="equal">
      <formula>"nc"</formula>
    </cfRule>
  </conditionalFormatting>
  <conditionalFormatting sqref="E33">
    <cfRule type="cellIs" dxfId="183" priority="83" stopIfTrue="1" operator="equal">
      <formula>"nc"</formula>
    </cfRule>
  </conditionalFormatting>
  <conditionalFormatting sqref="E38">
    <cfRule type="cellIs" dxfId="182" priority="87" stopIfTrue="1" operator="equal">
      <formula>"nc"</formula>
    </cfRule>
  </conditionalFormatting>
  <conditionalFormatting sqref="E4:E11 E13 E15:E17">
    <cfRule type="cellIs" dxfId="181" priority="43" stopIfTrue="1" operator="equal">
      <formula>"nc"</formula>
    </cfRule>
  </conditionalFormatting>
  <conditionalFormatting sqref="E52">
    <cfRule type="cellIs" dxfId="180" priority="91" stopIfTrue="1" operator="equal">
      <formula>"nc"</formula>
    </cfRule>
  </conditionalFormatting>
  <conditionalFormatting sqref="E59">
    <cfRule type="cellIs" dxfId="179" priority="95" stopIfTrue="1" operator="equal">
      <formula>"nc"</formula>
    </cfRule>
  </conditionalFormatting>
  <conditionalFormatting sqref="E73">
    <cfRule type="cellIs" dxfId="178" priority="99" stopIfTrue="1" operator="equal">
      <formula>"nc"</formula>
    </cfRule>
  </conditionalFormatting>
  <conditionalFormatting sqref="E74">
    <cfRule type="cellIs" dxfId="177" priority="103" stopIfTrue="1" operator="equal">
      <formula>"nc"</formula>
    </cfRule>
  </conditionalFormatting>
  <conditionalFormatting sqref="E83">
    <cfRule type="cellIs" dxfId="176" priority="107" stopIfTrue="1" operator="equal">
      <formula>"nc"</formula>
    </cfRule>
  </conditionalFormatting>
  <conditionalFormatting sqref="E84">
    <cfRule type="cellIs" dxfId="175" priority="111" stopIfTrue="1" operator="equal">
      <formula>"nc"</formula>
    </cfRule>
  </conditionalFormatting>
  <conditionalFormatting sqref="E85">
    <cfRule type="cellIs" dxfId="174" priority="115" stopIfTrue="1" operator="equal">
      <formula>"nc"</formula>
    </cfRule>
  </conditionalFormatting>
  <conditionalFormatting sqref="E103">
    <cfRule type="cellIs" dxfId="173" priority="121" stopIfTrue="1" operator="equal">
      <formula>"nt"</formula>
    </cfRule>
  </conditionalFormatting>
  <conditionalFormatting sqref="E104">
    <cfRule type="cellIs" dxfId="172" priority="125" stopIfTrue="1" operator="equal">
      <formula>"nt"</formula>
    </cfRule>
  </conditionalFormatting>
  <conditionalFormatting sqref="E105">
    <cfRule type="cellIs" dxfId="171" priority="129" stopIfTrue="1" operator="equal">
      <formula>"nt"</formula>
    </cfRule>
  </conditionalFormatting>
  <conditionalFormatting sqref="E113">
    <cfRule type="cellIs" dxfId="170" priority="133" stopIfTrue="1" operator="equal">
      <formula>"nt"</formula>
    </cfRule>
  </conditionalFormatting>
  <conditionalFormatting sqref="E114">
    <cfRule type="cellIs" dxfId="169" priority="137" stopIfTrue="1" operator="equal">
      <formula>"nt"</formula>
    </cfRule>
  </conditionalFormatting>
  <conditionalFormatting sqref="E117">
    <cfRule type="cellIs" dxfId="168" priority="4" stopIfTrue="1" operator="equal">
      <formula>"nt"</formula>
    </cfRule>
  </conditionalFormatting>
  <conditionalFormatting sqref="E12">
    <cfRule type="cellIs" dxfId="167" priority="49" stopIfTrue="1" operator="equal">
      <formula>"nt"</formula>
    </cfRule>
  </conditionalFormatting>
  <conditionalFormatting sqref="E123">
    <cfRule type="cellIs" dxfId="166" priority="8" stopIfTrue="1" operator="equal">
      <formula>"nt"</formula>
    </cfRule>
  </conditionalFormatting>
  <conditionalFormatting sqref="E124">
    <cfRule type="cellIs" dxfId="165" priority="12" stopIfTrue="1" operator="equal">
      <formula>"nt"</formula>
    </cfRule>
  </conditionalFormatting>
  <conditionalFormatting sqref="E128">
    <cfRule type="cellIs" dxfId="164" priority="16" stopIfTrue="1" operator="equal">
      <formula>"nt"</formula>
    </cfRule>
  </conditionalFormatting>
  <conditionalFormatting sqref="E129">
    <cfRule type="cellIs" dxfId="163" priority="20" stopIfTrue="1" operator="equal">
      <formula>"nt"</formula>
    </cfRule>
  </conditionalFormatting>
  <conditionalFormatting sqref="E132">
    <cfRule type="cellIs" dxfId="162" priority="24" stopIfTrue="1" operator="equal">
      <formula>"nt"</formula>
    </cfRule>
  </conditionalFormatting>
  <conditionalFormatting sqref="E133">
    <cfRule type="cellIs" dxfId="161" priority="28" stopIfTrue="1" operator="equal">
      <formula>"nt"</formula>
    </cfRule>
  </conditionalFormatting>
  <conditionalFormatting sqref="E135">
    <cfRule type="cellIs" dxfId="160" priority="32" stopIfTrue="1" operator="equal">
      <formula>"nt"</formula>
    </cfRule>
  </conditionalFormatting>
  <conditionalFormatting sqref="E14">
    <cfRule type="cellIs" dxfId="159" priority="53" stopIfTrue="1" operator="equal">
      <formula>"nt"</formula>
    </cfRule>
  </conditionalFormatting>
  <conditionalFormatting sqref="E18 E20:E27 E34:E37 E39:E51 E53:E58 E60:E72 E75:E82 E86:E102 E106:E112 E115:E116 E118:E122">
    <cfRule type="cellIs" dxfId="158" priority="57" stopIfTrue="1" operator="equal">
      <formula>"nt"</formula>
    </cfRule>
  </conditionalFormatting>
  <conditionalFormatting sqref="E19">
    <cfRule type="cellIs" dxfId="157" priority="61" stopIfTrue="1" operator="equal">
      <formula>"nt"</formula>
    </cfRule>
  </conditionalFormatting>
  <conditionalFormatting sqref="E28">
    <cfRule type="cellIs" dxfId="156" priority="65" stopIfTrue="1" operator="equal">
      <formula>"nt"</formula>
    </cfRule>
  </conditionalFormatting>
  <conditionalFormatting sqref="E29">
    <cfRule type="cellIs" dxfId="155" priority="69" stopIfTrue="1" operator="equal">
      <formula>"nt"</formula>
    </cfRule>
  </conditionalFormatting>
  <conditionalFormatting sqref="E30">
    <cfRule type="cellIs" dxfId="154" priority="73" stopIfTrue="1" operator="equal">
      <formula>"nt"</formula>
    </cfRule>
  </conditionalFormatting>
  <conditionalFormatting sqref="E31">
    <cfRule type="cellIs" dxfId="153" priority="77" stopIfTrue="1" operator="equal">
      <formula>"nt"</formula>
    </cfRule>
  </conditionalFormatting>
  <conditionalFormatting sqref="E32">
    <cfRule type="cellIs" dxfId="152" priority="81" stopIfTrue="1" operator="equal">
      <formula>"nt"</formula>
    </cfRule>
  </conditionalFormatting>
  <conditionalFormatting sqref="E33">
    <cfRule type="cellIs" dxfId="151" priority="85" stopIfTrue="1" operator="equal">
      <formula>"nt"</formula>
    </cfRule>
  </conditionalFormatting>
  <conditionalFormatting sqref="E38">
    <cfRule type="cellIs" dxfId="150" priority="89" stopIfTrue="1" operator="equal">
      <formula>"nt"</formula>
    </cfRule>
  </conditionalFormatting>
  <conditionalFormatting sqref="E4:E11 E13 E15:E17">
    <cfRule type="cellIs" dxfId="149" priority="45" stopIfTrue="1" operator="equal">
      <formula>"nt"</formula>
    </cfRule>
  </conditionalFormatting>
  <conditionalFormatting sqref="E52">
    <cfRule type="cellIs" dxfId="148" priority="93" stopIfTrue="1" operator="equal">
      <formula>"nt"</formula>
    </cfRule>
  </conditionalFormatting>
  <conditionalFormatting sqref="E59">
    <cfRule type="cellIs" dxfId="147" priority="97" stopIfTrue="1" operator="equal">
      <formula>"nt"</formula>
    </cfRule>
  </conditionalFormatting>
  <conditionalFormatting sqref="E73">
    <cfRule type="cellIs" dxfId="146" priority="101" stopIfTrue="1" operator="equal">
      <formula>"nt"</formula>
    </cfRule>
  </conditionalFormatting>
  <conditionalFormatting sqref="E74">
    <cfRule type="cellIs" dxfId="145" priority="105" stopIfTrue="1" operator="equal">
      <formula>"nt"</formula>
    </cfRule>
  </conditionalFormatting>
  <conditionalFormatting sqref="E83">
    <cfRule type="cellIs" dxfId="144" priority="109" stopIfTrue="1" operator="equal">
      <formula>"nt"</formula>
    </cfRule>
  </conditionalFormatting>
  <conditionalFormatting sqref="E84">
    <cfRule type="cellIs" dxfId="143" priority="113" stopIfTrue="1" operator="equal">
      <formula>"nt"</formula>
    </cfRule>
  </conditionalFormatting>
  <conditionalFormatting sqref="E85">
    <cfRule type="cellIs" dxfId="142"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16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16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16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16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16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election sqref="A1:H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CONCATENATE(Échantillon!B28," : ",Échantillon!C28)</f>
        <v>Actualités : http://www.site.fr/actualites.html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136" priority="118" stopIfTrue="1" operator="equal">
      <formula>"c"</formula>
    </cfRule>
  </conditionalFormatting>
  <conditionalFormatting sqref="E104">
    <cfRule type="cellIs" dxfId="135" priority="122" stopIfTrue="1" operator="equal">
      <formula>"c"</formula>
    </cfRule>
  </conditionalFormatting>
  <conditionalFormatting sqref="E105">
    <cfRule type="cellIs" dxfId="134" priority="126" stopIfTrue="1" operator="equal">
      <formula>"c"</formula>
    </cfRule>
  </conditionalFormatting>
  <conditionalFormatting sqref="E113">
    <cfRule type="cellIs" dxfId="133" priority="130" stopIfTrue="1" operator="equal">
      <formula>"c"</formula>
    </cfRule>
  </conditionalFormatting>
  <conditionalFormatting sqref="E114">
    <cfRule type="cellIs" dxfId="132" priority="134" stopIfTrue="1" operator="equal">
      <formula>"c"</formula>
    </cfRule>
  </conditionalFormatting>
  <conditionalFormatting sqref="E117">
    <cfRule type="cellIs" dxfId="131" priority="1" stopIfTrue="1" operator="equal">
      <formula>"c"</formula>
    </cfRule>
  </conditionalFormatting>
  <conditionalFormatting sqref="E12">
    <cfRule type="cellIs" dxfId="130" priority="46" stopIfTrue="1" operator="equal">
      <formula>"c"</formula>
    </cfRule>
  </conditionalFormatting>
  <conditionalFormatting sqref="E123">
    <cfRule type="cellIs" dxfId="129" priority="5" stopIfTrue="1" operator="equal">
      <formula>"c"</formula>
    </cfRule>
  </conditionalFormatting>
  <conditionalFormatting sqref="E124">
    <cfRule type="cellIs" dxfId="128" priority="9" stopIfTrue="1" operator="equal">
      <formula>"c"</formula>
    </cfRule>
  </conditionalFormatting>
  <conditionalFormatting sqref="E128">
    <cfRule type="cellIs" dxfId="127" priority="13" stopIfTrue="1" operator="equal">
      <formula>"c"</formula>
    </cfRule>
  </conditionalFormatting>
  <conditionalFormatting sqref="E129">
    <cfRule type="cellIs" dxfId="126" priority="17" stopIfTrue="1" operator="equal">
      <formula>"c"</formula>
    </cfRule>
  </conditionalFormatting>
  <conditionalFormatting sqref="E132">
    <cfRule type="cellIs" dxfId="125" priority="21" stopIfTrue="1" operator="equal">
      <formula>"c"</formula>
    </cfRule>
  </conditionalFormatting>
  <conditionalFormatting sqref="E133">
    <cfRule type="cellIs" dxfId="124" priority="25" stopIfTrue="1" operator="equal">
      <formula>"c"</formula>
    </cfRule>
  </conditionalFormatting>
  <conditionalFormatting sqref="E135">
    <cfRule type="cellIs" dxfId="123" priority="29" stopIfTrue="1" operator="equal">
      <formula>"c"</formula>
    </cfRule>
  </conditionalFormatting>
  <conditionalFormatting sqref="E14">
    <cfRule type="cellIs" dxfId="122" priority="50" stopIfTrue="1" operator="equal">
      <formula>"c"</formula>
    </cfRule>
  </conditionalFormatting>
  <conditionalFormatting sqref="E18 E20:E27 E34:E37 E39:E51 E53:E58 E60:E72 E75:E82 E86:E102 E106:E112 E115:E116 E118:E122">
    <cfRule type="cellIs" dxfId="121" priority="54" stopIfTrue="1" operator="equal">
      <formula>"c"</formula>
    </cfRule>
  </conditionalFormatting>
  <conditionalFormatting sqref="E19">
    <cfRule type="cellIs" dxfId="120" priority="58" stopIfTrue="1" operator="equal">
      <formula>"c"</formula>
    </cfRule>
  </conditionalFormatting>
  <conditionalFormatting sqref="E28">
    <cfRule type="cellIs" dxfId="119" priority="62" stopIfTrue="1" operator="equal">
      <formula>"c"</formula>
    </cfRule>
  </conditionalFormatting>
  <conditionalFormatting sqref="E29">
    <cfRule type="cellIs" dxfId="118" priority="66" stopIfTrue="1" operator="equal">
      <formula>"c"</formula>
    </cfRule>
  </conditionalFormatting>
  <conditionalFormatting sqref="E30">
    <cfRule type="cellIs" dxfId="117" priority="70" stopIfTrue="1" operator="equal">
      <formula>"c"</formula>
    </cfRule>
  </conditionalFormatting>
  <conditionalFormatting sqref="E31">
    <cfRule type="cellIs" dxfId="116" priority="74" stopIfTrue="1" operator="equal">
      <formula>"c"</formula>
    </cfRule>
  </conditionalFormatting>
  <conditionalFormatting sqref="E32">
    <cfRule type="cellIs" dxfId="115" priority="78" stopIfTrue="1" operator="equal">
      <formula>"c"</formula>
    </cfRule>
  </conditionalFormatting>
  <conditionalFormatting sqref="E33">
    <cfRule type="cellIs" dxfId="114" priority="82" stopIfTrue="1" operator="equal">
      <formula>"c"</formula>
    </cfRule>
  </conditionalFormatting>
  <conditionalFormatting sqref="E38">
    <cfRule type="cellIs" dxfId="113" priority="86" stopIfTrue="1" operator="equal">
      <formula>"c"</formula>
    </cfRule>
  </conditionalFormatting>
  <conditionalFormatting sqref="E4:E11 E13 E15:E17">
    <cfRule type="cellIs" dxfId="112" priority="42" stopIfTrue="1" operator="equal">
      <formula>"c"</formula>
    </cfRule>
  </conditionalFormatting>
  <conditionalFormatting sqref="E52">
    <cfRule type="cellIs" dxfId="111" priority="90" stopIfTrue="1" operator="equal">
      <formula>"c"</formula>
    </cfRule>
  </conditionalFormatting>
  <conditionalFormatting sqref="E59">
    <cfRule type="cellIs" dxfId="110" priority="94" stopIfTrue="1" operator="equal">
      <formula>"c"</formula>
    </cfRule>
  </conditionalFormatting>
  <conditionalFormatting sqref="E73">
    <cfRule type="cellIs" dxfId="109" priority="98" stopIfTrue="1" operator="equal">
      <formula>"c"</formula>
    </cfRule>
  </conditionalFormatting>
  <conditionalFormatting sqref="E74">
    <cfRule type="cellIs" dxfId="108" priority="102" stopIfTrue="1" operator="equal">
      <formula>"c"</formula>
    </cfRule>
  </conditionalFormatting>
  <conditionalFormatting sqref="E83">
    <cfRule type="cellIs" dxfId="107" priority="106" stopIfTrue="1" operator="equal">
      <formula>"c"</formula>
    </cfRule>
  </conditionalFormatting>
  <conditionalFormatting sqref="E84">
    <cfRule type="cellIs" dxfId="106" priority="110" stopIfTrue="1" operator="equal">
      <formula>"c"</formula>
    </cfRule>
  </conditionalFormatting>
  <conditionalFormatting sqref="E85">
    <cfRule type="cellIs" dxfId="105" priority="114" stopIfTrue="1" operator="equal">
      <formula>"c"</formula>
    </cfRule>
  </conditionalFormatting>
  <conditionalFormatting sqref="F14">
    <cfRule type="cellIs" dxfId="104" priority="35" stopIfTrue="1" operator="equal">
      <formula>"d"</formula>
    </cfRule>
  </conditionalFormatting>
  <conditionalFormatting sqref="F18 F20:F124">
    <cfRule type="cellIs" dxfId="103" priority="36" stopIfTrue="1" operator="equal">
      <formula>"d"</formula>
    </cfRule>
  </conditionalFormatting>
  <conditionalFormatting sqref="F19">
    <cfRule type="cellIs" dxfId="102" priority="37" stopIfTrue="1" operator="equal">
      <formula>"d"</formula>
    </cfRule>
  </conditionalFormatting>
  <conditionalFormatting sqref="F4:F13 F15:F17">
    <cfRule type="cellIs" dxfId="101" priority="33" stopIfTrue="1" operator="equal">
      <formula>"d"</formula>
    </cfRule>
  </conditionalFormatting>
  <conditionalFormatting sqref="E103">
    <cfRule type="cellIs" dxfId="100" priority="120" stopIfTrue="1" operator="equal">
      <formula>"na"</formula>
    </cfRule>
  </conditionalFormatting>
  <conditionalFormatting sqref="E104">
    <cfRule type="cellIs" dxfId="99" priority="124" stopIfTrue="1" operator="equal">
      <formula>"na"</formula>
    </cfRule>
  </conditionalFormatting>
  <conditionalFormatting sqref="E105">
    <cfRule type="cellIs" dxfId="98" priority="128" stopIfTrue="1" operator="equal">
      <formula>"na"</formula>
    </cfRule>
  </conditionalFormatting>
  <conditionalFormatting sqref="E113">
    <cfRule type="cellIs" dxfId="97" priority="132" stopIfTrue="1" operator="equal">
      <formula>"na"</formula>
    </cfRule>
  </conditionalFormatting>
  <conditionalFormatting sqref="E114">
    <cfRule type="cellIs" dxfId="96" priority="136" stopIfTrue="1" operator="equal">
      <formula>"na"</formula>
    </cfRule>
  </conditionalFormatting>
  <conditionalFormatting sqref="E117">
    <cfRule type="cellIs" dxfId="95" priority="3" stopIfTrue="1" operator="equal">
      <formula>"na"</formula>
    </cfRule>
  </conditionalFormatting>
  <conditionalFormatting sqref="E12">
    <cfRule type="cellIs" dxfId="94" priority="48" stopIfTrue="1" operator="equal">
      <formula>"na"</formula>
    </cfRule>
  </conditionalFormatting>
  <conditionalFormatting sqref="E123">
    <cfRule type="cellIs" dxfId="93" priority="7" stopIfTrue="1" operator="equal">
      <formula>"na"</formula>
    </cfRule>
  </conditionalFormatting>
  <conditionalFormatting sqref="E124">
    <cfRule type="cellIs" dxfId="92" priority="11" stopIfTrue="1" operator="equal">
      <formula>"na"</formula>
    </cfRule>
  </conditionalFormatting>
  <conditionalFormatting sqref="E128">
    <cfRule type="cellIs" dxfId="91" priority="15" stopIfTrue="1" operator="equal">
      <formula>"na"</formula>
    </cfRule>
  </conditionalFormatting>
  <conditionalFormatting sqref="E129">
    <cfRule type="cellIs" dxfId="90" priority="19" stopIfTrue="1" operator="equal">
      <formula>"na"</formula>
    </cfRule>
  </conditionalFormatting>
  <conditionalFormatting sqref="E132">
    <cfRule type="cellIs" dxfId="89" priority="23" stopIfTrue="1" operator="equal">
      <formula>"na"</formula>
    </cfRule>
  </conditionalFormatting>
  <conditionalFormatting sqref="E133">
    <cfRule type="cellIs" dxfId="88" priority="27" stopIfTrue="1" operator="equal">
      <formula>"na"</formula>
    </cfRule>
  </conditionalFormatting>
  <conditionalFormatting sqref="E135">
    <cfRule type="cellIs" dxfId="87" priority="31" stopIfTrue="1" operator="equal">
      <formula>"na"</formula>
    </cfRule>
  </conditionalFormatting>
  <conditionalFormatting sqref="E14">
    <cfRule type="cellIs" dxfId="86" priority="52" stopIfTrue="1" operator="equal">
      <formula>"na"</formula>
    </cfRule>
  </conditionalFormatting>
  <conditionalFormatting sqref="E18 E20:E27 E34:E37 E39:E51 E53:E58 E60:E72 E75:E82 E86:E102 E106:E112 E115:E116 E118:E122">
    <cfRule type="cellIs" dxfId="85" priority="56" stopIfTrue="1" operator="equal">
      <formula>"na"</formula>
    </cfRule>
  </conditionalFormatting>
  <conditionalFormatting sqref="E19">
    <cfRule type="cellIs" dxfId="84" priority="60" stopIfTrue="1" operator="equal">
      <formula>"na"</formula>
    </cfRule>
  </conditionalFormatting>
  <conditionalFormatting sqref="E28">
    <cfRule type="cellIs" dxfId="83" priority="64" stopIfTrue="1" operator="equal">
      <formula>"na"</formula>
    </cfRule>
  </conditionalFormatting>
  <conditionalFormatting sqref="E29">
    <cfRule type="cellIs" dxfId="82" priority="68" stopIfTrue="1" operator="equal">
      <formula>"na"</formula>
    </cfRule>
  </conditionalFormatting>
  <conditionalFormatting sqref="E30">
    <cfRule type="cellIs" dxfId="81" priority="72" stopIfTrue="1" operator="equal">
      <formula>"na"</formula>
    </cfRule>
  </conditionalFormatting>
  <conditionalFormatting sqref="E31">
    <cfRule type="cellIs" dxfId="80" priority="76" stopIfTrue="1" operator="equal">
      <formula>"na"</formula>
    </cfRule>
  </conditionalFormatting>
  <conditionalFormatting sqref="E32">
    <cfRule type="cellIs" dxfId="79" priority="80" stopIfTrue="1" operator="equal">
      <formula>"na"</formula>
    </cfRule>
  </conditionalFormatting>
  <conditionalFormatting sqref="E33">
    <cfRule type="cellIs" dxfId="78" priority="84" stopIfTrue="1" operator="equal">
      <formula>"na"</formula>
    </cfRule>
  </conditionalFormatting>
  <conditionalFormatting sqref="E38">
    <cfRule type="cellIs" dxfId="77" priority="88" stopIfTrue="1" operator="equal">
      <formula>"na"</formula>
    </cfRule>
  </conditionalFormatting>
  <conditionalFormatting sqref="E4:E11 E13 E15:E17">
    <cfRule type="cellIs" dxfId="76" priority="44" stopIfTrue="1" operator="equal">
      <formula>"na"</formula>
    </cfRule>
  </conditionalFormatting>
  <conditionalFormatting sqref="E52">
    <cfRule type="cellIs" dxfId="75" priority="92" stopIfTrue="1" operator="equal">
      <formula>"na"</formula>
    </cfRule>
  </conditionalFormatting>
  <conditionalFormatting sqref="E59">
    <cfRule type="cellIs" dxfId="74" priority="96" stopIfTrue="1" operator="equal">
      <formula>"na"</formula>
    </cfRule>
  </conditionalFormatting>
  <conditionalFormatting sqref="E73">
    <cfRule type="cellIs" dxfId="73" priority="100" stopIfTrue="1" operator="equal">
      <formula>"na"</formula>
    </cfRule>
  </conditionalFormatting>
  <conditionalFormatting sqref="E74">
    <cfRule type="cellIs" dxfId="72" priority="104" stopIfTrue="1" operator="equal">
      <formula>"na"</formula>
    </cfRule>
  </conditionalFormatting>
  <conditionalFormatting sqref="E83">
    <cfRule type="cellIs" dxfId="71" priority="108" stopIfTrue="1" operator="equal">
      <formula>"na"</formula>
    </cfRule>
  </conditionalFormatting>
  <conditionalFormatting sqref="E84">
    <cfRule type="cellIs" dxfId="70" priority="112" stopIfTrue="1" operator="equal">
      <formula>"na"</formula>
    </cfRule>
  </conditionalFormatting>
  <conditionalFormatting sqref="E85">
    <cfRule type="cellIs" dxfId="69" priority="116" stopIfTrue="1" operator="equal">
      <formula>"na"</formula>
    </cfRule>
  </conditionalFormatting>
  <conditionalFormatting sqref="E103">
    <cfRule type="cellIs" dxfId="68" priority="119" stopIfTrue="1" operator="equal">
      <formula>"nc"</formula>
    </cfRule>
  </conditionalFormatting>
  <conditionalFormatting sqref="E104">
    <cfRule type="cellIs" dxfId="67" priority="123" stopIfTrue="1" operator="equal">
      <formula>"nc"</formula>
    </cfRule>
  </conditionalFormatting>
  <conditionalFormatting sqref="E105">
    <cfRule type="cellIs" dxfId="66" priority="127" stopIfTrue="1" operator="equal">
      <formula>"nc"</formula>
    </cfRule>
  </conditionalFormatting>
  <conditionalFormatting sqref="E113">
    <cfRule type="cellIs" dxfId="65" priority="131" stopIfTrue="1" operator="equal">
      <formula>"nc"</formula>
    </cfRule>
  </conditionalFormatting>
  <conditionalFormatting sqref="E114">
    <cfRule type="cellIs" dxfId="64" priority="135" stopIfTrue="1" operator="equal">
      <formula>"nc"</formula>
    </cfRule>
  </conditionalFormatting>
  <conditionalFormatting sqref="E117">
    <cfRule type="cellIs" dxfId="63" priority="2" stopIfTrue="1" operator="equal">
      <formula>"nc"</formula>
    </cfRule>
  </conditionalFormatting>
  <conditionalFormatting sqref="E12">
    <cfRule type="cellIs" dxfId="62" priority="47" stopIfTrue="1" operator="equal">
      <formula>"nc"</formula>
    </cfRule>
  </conditionalFormatting>
  <conditionalFormatting sqref="E123">
    <cfRule type="cellIs" dxfId="61" priority="6" stopIfTrue="1" operator="equal">
      <formula>"nc"</formula>
    </cfRule>
  </conditionalFormatting>
  <conditionalFormatting sqref="E124">
    <cfRule type="cellIs" dxfId="60" priority="10" stopIfTrue="1" operator="equal">
      <formula>"nc"</formula>
    </cfRule>
  </conditionalFormatting>
  <conditionalFormatting sqref="E128">
    <cfRule type="cellIs" dxfId="59" priority="14" stopIfTrue="1" operator="equal">
      <formula>"nc"</formula>
    </cfRule>
  </conditionalFormatting>
  <conditionalFormatting sqref="E129">
    <cfRule type="cellIs" dxfId="58" priority="18" stopIfTrue="1" operator="equal">
      <formula>"nc"</formula>
    </cfRule>
  </conditionalFormatting>
  <conditionalFormatting sqref="E132">
    <cfRule type="cellIs" dxfId="57" priority="22" stopIfTrue="1" operator="equal">
      <formula>"nc"</formula>
    </cfRule>
  </conditionalFormatting>
  <conditionalFormatting sqref="E133">
    <cfRule type="cellIs" dxfId="56" priority="26" stopIfTrue="1" operator="equal">
      <formula>"nc"</formula>
    </cfRule>
  </conditionalFormatting>
  <conditionalFormatting sqref="E135">
    <cfRule type="cellIs" dxfId="55" priority="30" stopIfTrue="1" operator="equal">
      <formula>"nc"</formula>
    </cfRule>
  </conditionalFormatting>
  <conditionalFormatting sqref="E14">
    <cfRule type="cellIs" dxfId="54" priority="51" stopIfTrue="1" operator="equal">
      <formula>"nc"</formula>
    </cfRule>
  </conditionalFormatting>
  <conditionalFormatting sqref="E18 E20:E27 E34:E37 E39:E51 E53:E58 E60:E72 E75:E82 E86:E102 E106:E112 E115:E116 E118:E122">
    <cfRule type="cellIs" dxfId="53" priority="55" stopIfTrue="1" operator="equal">
      <formula>"nc"</formula>
    </cfRule>
  </conditionalFormatting>
  <conditionalFormatting sqref="E19">
    <cfRule type="cellIs" dxfId="52" priority="59" stopIfTrue="1" operator="equal">
      <formula>"nc"</formula>
    </cfRule>
  </conditionalFormatting>
  <conditionalFormatting sqref="E28">
    <cfRule type="cellIs" dxfId="51" priority="63" stopIfTrue="1" operator="equal">
      <formula>"nc"</formula>
    </cfRule>
  </conditionalFormatting>
  <conditionalFormatting sqref="E29">
    <cfRule type="cellIs" dxfId="50" priority="67" stopIfTrue="1" operator="equal">
      <formula>"nc"</formula>
    </cfRule>
  </conditionalFormatting>
  <conditionalFormatting sqref="E30">
    <cfRule type="cellIs" dxfId="49" priority="71" stopIfTrue="1" operator="equal">
      <formula>"nc"</formula>
    </cfRule>
  </conditionalFormatting>
  <conditionalFormatting sqref="E31">
    <cfRule type="cellIs" dxfId="48" priority="75" stopIfTrue="1" operator="equal">
      <formula>"nc"</formula>
    </cfRule>
  </conditionalFormatting>
  <conditionalFormatting sqref="E32">
    <cfRule type="cellIs" dxfId="47" priority="79" stopIfTrue="1" operator="equal">
      <formula>"nc"</formula>
    </cfRule>
  </conditionalFormatting>
  <conditionalFormatting sqref="E33">
    <cfRule type="cellIs" dxfId="46" priority="83" stopIfTrue="1" operator="equal">
      <formula>"nc"</formula>
    </cfRule>
  </conditionalFormatting>
  <conditionalFormatting sqref="E38">
    <cfRule type="cellIs" dxfId="45" priority="87" stopIfTrue="1" operator="equal">
      <formula>"nc"</formula>
    </cfRule>
  </conditionalFormatting>
  <conditionalFormatting sqref="E4:E11 E13 E15:E17">
    <cfRule type="cellIs" dxfId="44" priority="43" stopIfTrue="1" operator="equal">
      <formula>"nc"</formula>
    </cfRule>
  </conditionalFormatting>
  <conditionalFormatting sqref="E52">
    <cfRule type="cellIs" dxfId="43" priority="91" stopIfTrue="1" operator="equal">
      <formula>"nc"</formula>
    </cfRule>
  </conditionalFormatting>
  <conditionalFormatting sqref="E59">
    <cfRule type="cellIs" dxfId="42" priority="95" stopIfTrue="1" operator="equal">
      <formula>"nc"</formula>
    </cfRule>
  </conditionalFormatting>
  <conditionalFormatting sqref="E73">
    <cfRule type="cellIs" dxfId="41" priority="99" stopIfTrue="1" operator="equal">
      <formula>"nc"</formula>
    </cfRule>
  </conditionalFormatting>
  <conditionalFormatting sqref="E74">
    <cfRule type="cellIs" dxfId="40" priority="103" stopIfTrue="1" operator="equal">
      <formula>"nc"</formula>
    </cfRule>
  </conditionalFormatting>
  <conditionalFormatting sqref="E83">
    <cfRule type="cellIs" dxfId="39" priority="107" stopIfTrue="1" operator="equal">
      <formula>"nc"</formula>
    </cfRule>
  </conditionalFormatting>
  <conditionalFormatting sqref="E84">
    <cfRule type="cellIs" dxfId="38" priority="111" stopIfTrue="1" operator="equal">
      <formula>"nc"</formula>
    </cfRule>
  </conditionalFormatting>
  <conditionalFormatting sqref="E85">
    <cfRule type="cellIs" dxfId="37" priority="115" stopIfTrue="1" operator="equal">
      <formula>"nc"</formula>
    </cfRule>
  </conditionalFormatting>
  <conditionalFormatting sqref="E103">
    <cfRule type="cellIs" dxfId="36" priority="121" stopIfTrue="1" operator="equal">
      <formula>"nt"</formula>
    </cfRule>
  </conditionalFormatting>
  <conditionalFormatting sqref="E104">
    <cfRule type="cellIs" dxfId="35" priority="125" stopIfTrue="1" operator="equal">
      <formula>"nt"</formula>
    </cfRule>
  </conditionalFormatting>
  <conditionalFormatting sqref="E105">
    <cfRule type="cellIs" dxfId="34" priority="129" stopIfTrue="1" operator="equal">
      <formula>"nt"</formula>
    </cfRule>
  </conditionalFormatting>
  <conditionalFormatting sqref="E113">
    <cfRule type="cellIs" dxfId="33" priority="133" stopIfTrue="1" operator="equal">
      <formula>"nt"</formula>
    </cfRule>
  </conditionalFormatting>
  <conditionalFormatting sqref="E114">
    <cfRule type="cellIs" dxfId="32" priority="137" stopIfTrue="1" operator="equal">
      <formula>"nt"</formula>
    </cfRule>
  </conditionalFormatting>
  <conditionalFormatting sqref="E117">
    <cfRule type="cellIs" dxfId="31" priority="4" stopIfTrue="1" operator="equal">
      <formula>"nt"</formula>
    </cfRule>
  </conditionalFormatting>
  <conditionalFormatting sqref="E12">
    <cfRule type="cellIs" dxfId="30" priority="49" stopIfTrue="1" operator="equal">
      <formula>"nt"</formula>
    </cfRule>
  </conditionalFormatting>
  <conditionalFormatting sqref="E123">
    <cfRule type="cellIs" dxfId="29" priority="8" stopIfTrue="1" operator="equal">
      <formula>"nt"</formula>
    </cfRule>
  </conditionalFormatting>
  <conditionalFormatting sqref="E124">
    <cfRule type="cellIs" dxfId="28" priority="12" stopIfTrue="1" operator="equal">
      <formula>"nt"</formula>
    </cfRule>
  </conditionalFormatting>
  <conditionalFormatting sqref="E128">
    <cfRule type="cellIs" dxfId="27" priority="16" stopIfTrue="1" operator="equal">
      <formula>"nt"</formula>
    </cfRule>
  </conditionalFormatting>
  <conditionalFormatting sqref="E129">
    <cfRule type="cellIs" dxfId="26" priority="20" stopIfTrue="1" operator="equal">
      <formula>"nt"</formula>
    </cfRule>
  </conditionalFormatting>
  <conditionalFormatting sqref="E132">
    <cfRule type="cellIs" dxfId="25" priority="24" stopIfTrue="1" operator="equal">
      <formula>"nt"</formula>
    </cfRule>
  </conditionalFormatting>
  <conditionalFormatting sqref="E133">
    <cfRule type="cellIs" dxfId="24" priority="28" stopIfTrue="1" operator="equal">
      <formula>"nt"</formula>
    </cfRule>
  </conditionalFormatting>
  <conditionalFormatting sqref="E135">
    <cfRule type="cellIs" dxfId="23" priority="32" stopIfTrue="1" operator="equal">
      <formula>"nt"</formula>
    </cfRule>
  </conditionalFormatting>
  <conditionalFormatting sqref="E14">
    <cfRule type="cellIs" dxfId="22" priority="53" stopIfTrue="1" operator="equal">
      <formula>"nt"</formula>
    </cfRule>
  </conditionalFormatting>
  <conditionalFormatting sqref="E18 E20:E27 E34:E37 E39:E51 E53:E58 E60:E72 E75:E82 E86:E102 E106:E112 E115:E116 E118:E122">
    <cfRule type="cellIs" dxfId="21" priority="57" stopIfTrue="1" operator="equal">
      <formula>"nt"</formula>
    </cfRule>
  </conditionalFormatting>
  <conditionalFormatting sqref="E19">
    <cfRule type="cellIs" dxfId="20" priority="61" stopIfTrue="1" operator="equal">
      <formula>"nt"</formula>
    </cfRule>
  </conditionalFormatting>
  <conditionalFormatting sqref="E28">
    <cfRule type="cellIs" dxfId="19" priority="65" stopIfTrue="1" operator="equal">
      <formula>"nt"</formula>
    </cfRule>
  </conditionalFormatting>
  <conditionalFormatting sqref="E29">
    <cfRule type="cellIs" dxfId="18" priority="69" stopIfTrue="1" operator="equal">
      <formula>"nt"</formula>
    </cfRule>
  </conditionalFormatting>
  <conditionalFormatting sqref="E30">
    <cfRule type="cellIs" dxfId="17" priority="73" stopIfTrue="1" operator="equal">
      <formula>"nt"</formula>
    </cfRule>
  </conditionalFormatting>
  <conditionalFormatting sqref="E31">
    <cfRule type="cellIs" dxfId="16" priority="77" stopIfTrue="1" operator="equal">
      <formula>"nt"</formula>
    </cfRule>
  </conditionalFormatting>
  <conditionalFormatting sqref="E32">
    <cfRule type="cellIs" dxfId="15" priority="81" stopIfTrue="1" operator="equal">
      <formula>"nt"</formula>
    </cfRule>
  </conditionalFormatting>
  <conditionalFormatting sqref="E33">
    <cfRule type="cellIs" dxfId="14" priority="85" stopIfTrue="1" operator="equal">
      <formula>"nt"</formula>
    </cfRule>
  </conditionalFormatting>
  <conditionalFormatting sqref="E38">
    <cfRule type="cellIs" dxfId="13" priority="89" stopIfTrue="1" operator="equal">
      <formula>"nt"</formula>
    </cfRule>
  </conditionalFormatting>
  <conditionalFormatting sqref="E4:E11 E13 E15:E17">
    <cfRule type="cellIs" dxfId="12" priority="45" stopIfTrue="1" operator="equal">
      <formula>"nt"</formula>
    </cfRule>
  </conditionalFormatting>
  <conditionalFormatting sqref="E52">
    <cfRule type="cellIs" dxfId="11" priority="93" stopIfTrue="1" operator="equal">
      <formula>"nt"</formula>
    </cfRule>
  </conditionalFormatting>
  <conditionalFormatting sqref="E59">
    <cfRule type="cellIs" dxfId="10" priority="97" stopIfTrue="1" operator="equal">
      <formula>"nt"</formula>
    </cfRule>
  </conditionalFormatting>
  <conditionalFormatting sqref="E73">
    <cfRule type="cellIs" dxfId="9" priority="101" stopIfTrue="1" operator="equal">
      <formula>"nt"</formula>
    </cfRule>
  </conditionalFormatting>
  <conditionalFormatting sqref="E74">
    <cfRule type="cellIs" dxfId="8" priority="105" stopIfTrue="1" operator="equal">
      <formula>"nt"</formula>
    </cfRule>
  </conditionalFormatting>
  <conditionalFormatting sqref="E83">
    <cfRule type="cellIs" dxfId="7" priority="109" stopIfTrue="1" operator="equal">
      <formula>"nt"</formula>
    </cfRule>
  </conditionalFormatting>
  <conditionalFormatting sqref="E84">
    <cfRule type="cellIs" dxfId="6" priority="113" stopIfTrue="1" operator="equal">
      <formula>"nt"</formula>
    </cfRule>
  </conditionalFormatting>
  <conditionalFormatting sqref="E85">
    <cfRule type="cellIs" dxfId="5"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17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17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17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17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17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189"/>
  <sheetViews>
    <sheetView workbookViewId="0">
      <selection activeCell="A3" sqref="A3"/>
    </sheetView>
  </sheetViews>
  <sheetFormatPr baseColWidth="10" defaultRowHeight="12.75"/>
  <cols>
    <col min="1" max="1" width="3.75" customWidth="1"/>
    <col min="2" max="2" width="5.875" customWidth="1"/>
    <col min="3" max="3" width="15.75" customWidth="1"/>
    <col min="4" max="4" width="4.375" customWidth="1"/>
    <col min="5" max="19" width="6.125" style="60" customWidth="1"/>
    <col min="20" max="24" width="6.125" customWidth="1"/>
    <col min="25" max="28" width="5.625" style="81" customWidth="1"/>
    <col min="29" max="29" width="10.625" customWidth="1"/>
    <col min="30" max="31" width="5.875" customWidth="1"/>
    <col min="32" max="32" width="15.75" customWidth="1"/>
    <col min="33" max="33" width="4.375" customWidth="1"/>
    <col min="34" max="48" width="6.125" style="60" customWidth="1"/>
    <col min="49" max="53" width="6.125" customWidth="1"/>
    <col min="54" max="54" width="8.125" style="81" customWidth="1"/>
    <col min="55" max="1020" width="10.625" customWidth="1"/>
  </cols>
  <sheetData>
    <row r="1" spans="1:1020" ht="15">
      <c r="E1" s="71" t="s">
        <v>18</v>
      </c>
      <c r="F1" s="71" t="s">
        <v>21</v>
      </c>
      <c r="G1" s="71" t="s">
        <v>24</v>
      </c>
      <c r="H1" s="71" t="s">
        <v>27</v>
      </c>
      <c r="I1" s="71" t="s">
        <v>30</v>
      </c>
      <c r="J1" s="71" t="s">
        <v>33</v>
      </c>
      <c r="K1" s="71" t="s">
        <v>36</v>
      </c>
      <c r="L1" s="71" t="s">
        <v>39</v>
      </c>
      <c r="M1" s="71" t="s">
        <v>42</v>
      </c>
      <c r="N1" s="71" t="s">
        <v>45</v>
      </c>
      <c r="O1" s="71" t="s">
        <v>48</v>
      </c>
      <c r="P1" s="71" t="s">
        <v>49</v>
      </c>
      <c r="Q1" s="71" t="s">
        <v>50</v>
      </c>
      <c r="R1" s="71" t="s">
        <v>51</v>
      </c>
      <c r="S1" s="71" t="s">
        <v>52</v>
      </c>
      <c r="T1" s="71" t="s">
        <v>53</v>
      </c>
      <c r="U1" s="71" t="s">
        <v>54</v>
      </c>
      <c r="V1" s="71" t="s">
        <v>55</v>
      </c>
      <c r="W1" s="71" t="s">
        <v>56</v>
      </c>
      <c r="X1" s="71" t="s">
        <v>57</v>
      </c>
      <c r="Y1" s="72" t="s">
        <v>347</v>
      </c>
      <c r="Z1" s="72" t="s">
        <v>348</v>
      </c>
      <c r="AA1" s="72" t="s">
        <v>349</v>
      </c>
      <c r="AB1" s="72" t="s">
        <v>355</v>
      </c>
      <c r="AH1" s="71" t="s">
        <v>18</v>
      </c>
      <c r="AI1" s="71" t="s">
        <v>21</v>
      </c>
      <c r="AJ1" s="71" t="s">
        <v>24</v>
      </c>
      <c r="AK1" s="71" t="s">
        <v>27</v>
      </c>
      <c r="AL1" s="71" t="s">
        <v>30</v>
      </c>
      <c r="AM1" s="71" t="s">
        <v>33</v>
      </c>
      <c r="AN1" s="71" t="s">
        <v>36</v>
      </c>
      <c r="AO1" s="71" t="s">
        <v>39</v>
      </c>
      <c r="AP1" s="71" t="s">
        <v>42</v>
      </c>
      <c r="AQ1" s="71" t="s">
        <v>45</v>
      </c>
      <c r="AR1" s="71" t="s">
        <v>48</v>
      </c>
      <c r="AS1" s="71" t="s">
        <v>49</v>
      </c>
      <c r="AT1" s="71" t="s">
        <v>50</v>
      </c>
      <c r="AU1" s="71" t="s">
        <v>51</v>
      </c>
      <c r="AV1" s="71" t="s">
        <v>52</v>
      </c>
      <c r="AW1" s="71" t="s">
        <v>53</v>
      </c>
      <c r="AX1" s="71" t="s">
        <v>54</v>
      </c>
      <c r="AY1" s="71" t="s">
        <v>55</v>
      </c>
      <c r="AZ1" s="71" t="s">
        <v>56</v>
      </c>
      <c r="BA1" s="71" t="s">
        <v>57</v>
      </c>
      <c r="BB1" s="72" t="s">
        <v>357</v>
      </c>
    </row>
    <row r="2" spans="1:1020" ht="15">
      <c r="A2" s="2"/>
      <c r="B2" s="2"/>
      <c r="C2" s="2"/>
      <c r="D2" s="2"/>
      <c r="E2" s="73"/>
      <c r="F2" s="73"/>
      <c r="G2" s="73"/>
      <c r="H2" s="73"/>
      <c r="I2" s="73"/>
      <c r="J2" s="73"/>
      <c r="K2" s="73"/>
      <c r="L2" s="73"/>
      <c r="M2" s="73"/>
      <c r="N2" s="73"/>
      <c r="O2" s="73"/>
      <c r="P2" s="73"/>
      <c r="Q2" s="73"/>
      <c r="R2" s="73"/>
      <c r="S2" s="73"/>
      <c r="T2" s="73"/>
      <c r="U2" s="73"/>
      <c r="V2" s="73"/>
      <c r="W2" s="73"/>
      <c r="X2" s="73"/>
      <c r="Y2" s="74"/>
      <c r="Z2" s="74"/>
      <c r="AA2" s="74"/>
      <c r="AB2" s="74"/>
      <c r="AC2" s="2"/>
      <c r="AD2" s="2"/>
      <c r="AE2" s="2"/>
      <c r="AF2" s="2"/>
      <c r="AG2" s="2"/>
      <c r="AH2" s="73"/>
      <c r="AI2" s="73"/>
      <c r="AJ2" s="73"/>
      <c r="AK2" s="73"/>
      <c r="AL2" s="73"/>
      <c r="AM2" s="73"/>
      <c r="AN2" s="73"/>
      <c r="AO2" s="73"/>
      <c r="AP2" s="73"/>
      <c r="AQ2" s="73"/>
      <c r="AR2" s="73"/>
      <c r="AS2" s="73"/>
      <c r="AT2" s="73"/>
      <c r="AU2" s="73"/>
      <c r="AV2" s="73"/>
      <c r="AW2" s="73"/>
      <c r="AX2" s="73"/>
      <c r="AY2" s="73"/>
      <c r="AZ2" s="73"/>
      <c r="BA2" s="73"/>
      <c r="BB2" s="74"/>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row>
    <row r="3" spans="1:1020" ht="15">
      <c r="A3">
        <v>1</v>
      </c>
      <c r="B3" s="60" t="str">
        <f>'P01'!$B4</f>
        <v>1.1</v>
      </c>
      <c r="C3" s="60" t="s">
        <v>62</v>
      </c>
      <c r="D3" s="60" t="str">
        <f>'P01'!$C4</f>
        <v>A</v>
      </c>
      <c r="E3" s="60" t="str">
        <f>'P01'!$E4</f>
        <v>C</v>
      </c>
      <c r="F3" s="60">
        <f>'P02'!$E4</f>
        <v>0</v>
      </c>
      <c r="G3" s="60">
        <f>'P03'!$E4</f>
        <v>0</v>
      </c>
      <c r="H3" s="60">
        <f>'P04'!$E4</f>
        <v>0</v>
      </c>
      <c r="I3" s="60">
        <f>'P05'!$E4</f>
        <v>0</v>
      </c>
      <c r="J3" s="60">
        <f>'P06'!$E4</f>
        <v>0</v>
      </c>
      <c r="K3" s="60">
        <f>'P07'!$E4</f>
        <v>0</v>
      </c>
      <c r="L3" s="60">
        <f>'P08'!$E4</f>
        <v>0</v>
      </c>
      <c r="M3" s="60" t="str">
        <f>'P09'!$E4</f>
        <v>C</v>
      </c>
      <c r="N3" s="60">
        <f>'P10'!$E4</f>
        <v>0</v>
      </c>
      <c r="O3" s="60">
        <f>'P11'!$E4</f>
        <v>0</v>
      </c>
      <c r="P3" s="60">
        <f>'P12'!$E4</f>
        <v>0</v>
      </c>
      <c r="Q3" s="60">
        <f>'P13'!$E4</f>
        <v>0</v>
      </c>
      <c r="R3" s="60">
        <f>'P14'!$E4</f>
        <v>0</v>
      </c>
      <c r="S3" s="60">
        <f>'P15'!$E4</f>
        <v>0</v>
      </c>
      <c r="T3" s="60">
        <f>'P16'!$E4</f>
        <v>0</v>
      </c>
      <c r="U3" s="60">
        <f>'P17'!$E4</f>
        <v>0</v>
      </c>
      <c r="V3" s="60">
        <f>'P18'!$E4</f>
        <v>0</v>
      </c>
      <c r="W3" s="60">
        <f>'P19'!$E4</f>
        <v>0</v>
      </c>
      <c r="X3" s="60">
        <f>'P20'!$E4</f>
        <v>0</v>
      </c>
      <c r="Y3" s="72">
        <f t="shared" ref="Y3:Y10" si="0">COUNTIF(E3:X3,"C")</f>
        <v>2</v>
      </c>
      <c r="Z3" s="72">
        <f t="shared" ref="Z3:Z10" si="1">COUNTIF(E3:X3,"NC")</f>
        <v>0</v>
      </c>
      <c r="AA3" s="72">
        <f t="shared" ref="AA3:AA10" si="2">COUNTIF(E3:X3,"NA")</f>
        <v>0</v>
      </c>
      <c r="AB3" s="72">
        <f t="shared" ref="AB3:AB10" si="3">COUNTIF(E3:X3,"NT")</f>
        <v>0</v>
      </c>
      <c r="AD3">
        <v>1</v>
      </c>
      <c r="AE3" s="60" t="str">
        <f>'P01'!$B4</f>
        <v>1.1</v>
      </c>
      <c r="AF3" s="60" t="s">
        <v>62</v>
      </c>
      <c r="AG3" s="60" t="str">
        <f>'P01'!$C4</f>
        <v>A</v>
      </c>
      <c r="AH3" s="60" t="str">
        <f>'P01'!$F4</f>
        <v>D</v>
      </c>
      <c r="AI3" s="60">
        <f>'P02'!$F4</f>
        <v>0</v>
      </c>
      <c r="AJ3" s="60">
        <f>'P03'!$F4</f>
        <v>0</v>
      </c>
      <c r="AK3" s="60">
        <f>'P04'!$F4</f>
        <v>0</v>
      </c>
      <c r="AL3" s="60">
        <f>'P05'!$F4</f>
        <v>0</v>
      </c>
      <c r="AM3" s="60">
        <f>'P06'!$F4</f>
        <v>0</v>
      </c>
      <c r="AN3" s="60">
        <f>'P07'!$F4</f>
        <v>0</v>
      </c>
      <c r="AO3" s="60">
        <f>'P08'!$F4</f>
        <v>0</v>
      </c>
      <c r="AP3" s="60" t="str">
        <f>'P09'!$F4</f>
        <v>D</v>
      </c>
      <c r="AQ3" s="60">
        <f>'P10'!$F4</f>
        <v>0</v>
      </c>
      <c r="AR3" s="60">
        <f>'P11'!$F4</f>
        <v>0</v>
      </c>
      <c r="AS3" s="60">
        <f>'P12'!$F4</f>
        <v>0</v>
      </c>
      <c r="AT3" s="60">
        <f>'P13'!$F4</f>
        <v>0</v>
      </c>
      <c r="AU3" s="60">
        <f>'P14'!$F4</f>
        <v>0</v>
      </c>
      <c r="AV3" s="60">
        <f>'P15'!$F4</f>
        <v>0</v>
      </c>
      <c r="AW3" s="60">
        <f>'P16'!$F4</f>
        <v>0</v>
      </c>
      <c r="AX3" s="60">
        <f>'P17'!$F4</f>
        <v>0</v>
      </c>
      <c r="AY3" s="60">
        <f>'P18'!$F4</f>
        <v>0</v>
      </c>
      <c r="AZ3" s="60">
        <f>'P18'!$F4</f>
        <v>0</v>
      </c>
      <c r="BA3" s="60">
        <f>'P20'!$F4</f>
        <v>0</v>
      </c>
      <c r="BB3" s="72">
        <f t="shared" ref="BB3:BB10" si="4">COUNTIF(AH3:BA3,"D")</f>
        <v>2</v>
      </c>
    </row>
    <row r="4" spans="1:1020" ht="15">
      <c r="A4">
        <v>1</v>
      </c>
      <c r="B4" s="60" t="str">
        <f>'P01'!$B5</f>
        <v>1.2</v>
      </c>
      <c r="C4" s="60" t="s">
        <v>62</v>
      </c>
      <c r="D4" s="60" t="str">
        <f>'P01'!$C5</f>
        <v>A</v>
      </c>
      <c r="E4" s="60" t="str">
        <f>'P01'!$E5</f>
        <v>NT</v>
      </c>
      <c r="F4" s="60">
        <f>'P02'!$E5</f>
        <v>0</v>
      </c>
      <c r="G4" s="60">
        <f>'P03'!$E5</f>
        <v>0</v>
      </c>
      <c r="H4" s="60">
        <f>'P04'!$E5</f>
        <v>0</v>
      </c>
      <c r="I4" s="60">
        <f>'P05'!$E5</f>
        <v>0</v>
      </c>
      <c r="J4" s="60">
        <f>'P06'!$E5</f>
        <v>0</v>
      </c>
      <c r="K4" s="60">
        <f>'P07'!$E5</f>
        <v>0</v>
      </c>
      <c r="L4" s="60">
        <f>'P08'!$E5</f>
        <v>0</v>
      </c>
      <c r="M4" s="60" t="str">
        <f>'P09'!$E5</f>
        <v>NT</v>
      </c>
      <c r="N4" s="60">
        <f>'P10'!$E5</f>
        <v>0</v>
      </c>
      <c r="O4" s="60">
        <f>'P11'!$E5</f>
        <v>0</v>
      </c>
      <c r="P4" s="60">
        <f>'P12'!$E5</f>
        <v>0</v>
      </c>
      <c r="Q4" s="60">
        <f>'P13'!$E5</f>
        <v>0</v>
      </c>
      <c r="R4" s="60">
        <f>'P14'!$E5</f>
        <v>0</v>
      </c>
      <c r="S4" s="60">
        <f>'P15'!$E5</f>
        <v>0</v>
      </c>
      <c r="T4" s="60">
        <f>'P16'!$E5</f>
        <v>0</v>
      </c>
      <c r="U4" s="60">
        <f>'P17'!$E5</f>
        <v>0</v>
      </c>
      <c r="V4" s="60">
        <f>'P18'!$E5</f>
        <v>0</v>
      </c>
      <c r="W4" s="60">
        <f>'P19'!$E5</f>
        <v>0</v>
      </c>
      <c r="X4" s="60">
        <f>'P20'!$E5</f>
        <v>0</v>
      </c>
      <c r="Y4" s="72">
        <f t="shared" si="0"/>
        <v>0</v>
      </c>
      <c r="Z4" s="72">
        <f t="shared" si="1"/>
        <v>0</v>
      </c>
      <c r="AA4" s="72">
        <f t="shared" si="2"/>
        <v>0</v>
      </c>
      <c r="AB4" s="72">
        <f t="shared" si="3"/>
        <v>2</v>
      </c>
      <c r="AD4">
        <v>1</v>
      </c>
      <c r="AE4" s="60" t="str">
        <f>'P01'!$B13</f>
        <v>1.10</v>
      </c>
      <c r="AF4" s="60" t="s">
        <v>62</v>
      </c>
      <c r="AG4" s="60" t="str">
        <f>'P01'!$C13</f>
        <v>A</v>
      </c>
      <c r="AH4" s="60">
        <f>'P01'!$F13</f>
        <v>0</v>
      </c>
      <c r="AI4" s="60">
        <f>'P02'!$F13</f>
        <v>0</v>
      </c>
      <c r="AJ4" s="60">
        <f>'P03'!$F13</f>
        <v>0</v>
      </c>
      <c r="AK4" s="60">
        <f>'P04'!$F13</f>
        <v>0</v>
      </c>
      <c r="AL4" s="60">
        <f>'P05'!$F13</f>
        <v>0</v>
      </c>
      <c r="AM4" s="60">
        <f>'P06'!$F13</f>
        <v>0</v>
      </c>
      <c r="AN4" s="60">
        <f>'P07'!$F13</f>
        <v>0</v>
      </c>
      <c r="AO4" s="60">
        <f>'P08'!$F13</f>
        <v>0</v>
      </c>
      <c r="AP4" s="60">
        <f>'P09'!$F13</f>
        <v>0</v>
      </c>
      <c r="AQ4" s="60">
        <f>'P10'!$F13</f>
        <v>0</v>
      </c>
      <c r="AR4" s="60">
        <f>'P11'!$F13</f>
        <v>0</v>
      </c>
      <c r="AS4" s="60">
        <f>'P12'!$F13</f>
        <v>0</v>
      </c>
      <c r="AT4" s="60">
        <f>'P13'!$F13</f>
        <v>0</v>
      </c>
      <c r="AU4" s="60">
        <f>'P14'!$F13</f>
        <v>0</v>
      </c>
      <c r="AV4" s="60">
        <f>'P15'!$F13</f>
        <v>0</v>
      </c>
      <c r="AW4" s="60">
        <f>'P16'!$F13</f>
        <v>0</v>
      </c>
      <c r="AX4" s="60">
        <f>'P17'!$F13</f>
        <v>0</v>
      </c>
      <c r="AY4" s="60">
        <f>'P18'!$F13</f>
        <v>0</v>
      </c>
      <c r="AZ4" s="60">
        <f>'P18'!$F13</f>
        <v>0</v>
      </c>
      <c r="BA4" s="60">
        <f>'P20'!$F13</f>
        <v>0</v>
      </c>
      <c r="BB4" s="72">
        <f t="shared" si="4"/>
        <v>0</v>
      </c>
    </row>
    <row r="5" spans="1:1020" ht="15">
      <c r="A5">
        <v>1</v>
      </c>
      <c r="B5" s="60" t="str">
        <f>'P01'!$B6</f>
        <v>1.3</v>
      </c>
      <c r="C5" s="60" t="s">
        <v>62</v>
      </c>
      <c r="D5" s="60" t="str">
        <f>'P01'!$C6</f>
        <v>A</v>
      </c>
      <c r="E5" s="60" t="str">
        <f>'P01'!$E6</f>
        <v>C</v>
      </c>
      <c r="F5" s="60">
        <f>'P02'!$E6</f>
        <v>0</v>
      </c>
      <c r="G5" s="60">
        <f>'P03'!$E6</f>
        <v>0</v>
      </c>
      <c r="H5" s="60">
        <f>'P04'!$E6</f>
        <v>0</v>
      </c>
      <c r="I5" s="60">
        <f>'P05'!$E6</f>
        <v>0</v>
      </c>
      <c r="J5" s="60">
        <f>'P06'!$E6</f>
        <v>0</v>
      </c>
      <c r="K5" s="60">
        <f>'P07'!$E6</f>
        <v>0</v>
      </c>
      <c r="L5" s="60">
        <f>'P08'!$E6</f>
        <v>0</v>
      </c>
      <c r="M5" s="60" t="str">
        <f>'P09'!$E6</f>
        <v>C</v>
      </c>
      <c r="N5" s="60">
        <f>'P10'!$E6</f>
        <v>0</v>
      </c>
      <c r="O5" s="60">
        <f>'P11'!$E6</f>
        <v>0</v>
      </c>
      <c r="P5" s="60">
        <f>'P12'!$E6</f>
        <v>0</v>
      </c>
      <c r="Q5" s="60">
        <f>'P13'!$E6</f>
        <v>0</v>
      </c>
      <c r="R5" s="60">
        <f>'P14'!$E6</f>
        <v>0</v>
      </c>
      <c r="S5" s="60">
        <f>'P15'!$E6</f>
        <v>0</v>
      </c>
      <c r="T5" s="60">
        <f>'P16'!$E6</f>
        <v>0</v>
      </c>
      <c r="U5" s="60">
        <f>'P17'!$E6</f>
        <v>0</v>
      </c>
      <c r="V5" s="60">
        <f>'P18'!$E6</f>
        <v>0</v>
      </c>
      <c r="W5" s="60">
        <f>'P19'!$E6</f>
        <v>0</v>
      </c>
      <c r="X5" s="60">
        <f>'P20'!$E6</f>
        <v>0</v>
      </c>
      <c r="Y5" s="72">
        <f t="shared" si="0"/>
        <v>2</v>
      </c>
      <c r="Z5" s="72">
        <f t="shared" si="1"/>
        <v>0</v>
      </c>
      <c r="AA5" s="72">
        <f t="shared" si="2"/>
        <v>0</v>
      </c>
      <c r="AB5" s="72">
        <f t="shared" si="3"/>
        <v>0</v>
      </c>
      <c r="AD5">
        <v>1</v>
      </c>
      <c r="AE5" s="60" t="str">
        <f>'P01'!$B5</f>
        <v>1.2</v>
      </c>
      <c r="AF5" s="60" t="s">
        <v>62</v>
      </c>
      <c r="AG5" s="60" t="str">
        <f>'P01'!$C5</f>
        <v>A</v>
      </c>
      <c r="AH5" s="60">
        <f>'P01'!$F5</f>
        <v>0</v>
      </c>
      <c r="AI5" s="60">
        <f>'P02'!$F5</f>
        <v>0</v>
      </c>
      <c r="AJ5" s="60">
        <f>'P03'!$F5</f>
        <v>0</v>
      </c>
      <c r="AK5" s="60">
        <f>'P04'!$F5</f>
        <v>0</v>
      </c>
      <c r="AL5" s="60">
        <f>'P05'!$F5</f>
        <v>0</v>
      </c>
      <c r="AM5" s="60">
        <f>'P06'!$F5</f>
        <v>0</v>
      </c>
      <c r="AN5" s="60">
        <f>'P07'!$F5</f>
        <v>0</v>
      </c>
      <c r="AO5" s="60">
        <f>'P08'!$F5</f>
        <v>0</v>
      </c>
      <c r="AP5" s="60">
        <f>'P09'!$F5</f>
        <v>0</v>
      </c>
      <c r="AQ5" s="60">
        <f>'P10'!$F5</f>
        <v>0</v>
      </c>
      <c r="AR5" s="60">
        <f>'P11'!$F5</f>
        <v>0</v>
      </c>
      <c r="AS5" s="60">
        <f>'P12'!$F5</f>
        <v>0</v>
      </c>
      <c r="AT5" s="60">
        <f>'P13'!$F5</f>
        <v>0</v>
      </c>
      <c r="AU5" s="60">
        <f>'P14'!$F5</f>
        <v>0</v>
      </c>
      <c r="AV5" s="60">
        <f>'P15'!$F5</f>
        <v>0</v>
      </c>
      <c r="AW5" s="60">
        <f>'P16'!$F5</f>
        <v>0</v>
      </c>
      <c r="AX5" s="60">
        <f>'P17'!$F5</f>
        <v>0</v>
      </c>
      <c r="AY5" s="60">
        <f>'P18'!$F5</f>
        <v>0</v>
      </c>
      <c r="AZ5" s="60">
        <f>'P18'!$F5</f>
        <v>0</v>
      </c>
      <c r="BA5" s="60">
        <f>'P20'!$F5</f>
        <v>0</v>
      </c>
      <c r="BB5" s="72">
        <f t="shared" si="4"/>
        <v>0</v>
      </c>
    </row>
    <row r="6" spans="1:1020" ht="15">
      <c r="A6">
        <v>1</v>
      </c>
      <c r="B6" s="60" t="str">
        <f>'P01'!$B7</f>
        <v>1.4</v>
      </c>
      <c r="C6" s="60" t="s">
        <v>62</v>
      </c>
      <c r="D6" s="60" t="str">
        <f>'P01'!$C7</f>
        <v>A</v>
      </c>
      <c r="E6" s="60" t="str">
        <f>'P01'!$E7</f>
        <v>NA</v>
      </c>
      <c r="F6" s="60">
        <f>'P02'!$E7</f>
        <v>0</v>
      </c>
      <c r="G6" s="60">
        <f>'P03'!$E7</f>
        <v>0</v>
      </c>
      <c r="H6" s="60">
        <f>'P04'!$E7</f>
        <v>0</v>
      </c>
      <c r="I6" s="60">
        <f>'P05'!$E7</f>
        <v>0</v>
      </c>
      <c r="J6" s="60">
        <f>'P06'!$E7</f>
        <v>0</v>
      </c>
      <c r="K6" s="60">
        <f>'P07'!$E7</f>
        <v>0</v>
      </c>
      <c r="L6" s="60">
        <f>'P08'!$E7</f>
        <v>0</v>
      </c>
      <c r="M6" s="60" t="str">
        <f>'P09'!$E7</f>
        <v>NA</v>
      </c>
      <c r="N6" s="60">
        <f>'P10'!$E7</f>
        <v>0</v>
      </c>
      <c r="O6" s="60">
        <f>'P11'!$E7</f>
        <v>0</v>
      </c>
      <c r="P6" s="60">
        <f>'P12'!$E7</f>
        <v>0</v>
      </c>
      <c r="Q6" s="60">
        <f>'P13'!$E7</f>
        <v>0</v>
      </c>
      <c r="R6" s="60">
        <f>'P14'!$E7</f>
        <v>0</v>
      </c>
      <c r="S6" s="60">
        <f>'P15'!$E7</f>
        <v>0</v>
      </c>
      <c r="T6" s="60">
        <f>'P16'!$E7</f>
        <v>0</v>
      </c>
      <c r="U6" s="60">
        <f>'P17'!$E7</f>
        <v>0</v>
      </c>
      <c r="V6" s="60">
        <f>'P18'!$E7</f>
        <v>0</v>
      </c>
      <c r="W6" s="60">
        <f>'P19'!$E7</f>
        <v>0</v>
      </c>
      <c r="X6" s="60">
        <f>'P20'!$E7</f>
        <v>0</v>
      </c>
      <c r="Y6" s="72">
        <f t="shared" si="0"/>
        <v>0</v>
      </c>
      <c r="Z6" s="72">
        <f t="shared" si="1"/>
        <v>0</v>
      </c>
      <c r="AA6" s="72">
        <f t="shared" si="2"/>
        <v>2</v>
      </c>
      <c r="AB6" s="72">
        <f t="shared" si="3"/>
        <v>0</v>
      </c>
      <c r="AD6">
        <v>1</v>
      </c>
      <c r="AE6" s="60" t="str">
        <f>'P01'!$B6</f>
        <v>1.3</v>
      </c>
      <c r="AF6" s="60" t="s">
        <v>62</v>
      </c>
      <c r="AG6" s="60" t="str">
        <f>'P01'!$C6</f>
        <v>A</v>
      </c>
      <c r="AH6" s="60">
        <f>'P01'!$F6</f>
        <v>0</v>
      </c>
      <c r="AI6" s="60">
        <f>'P02'!$F6</f>
        <v>0</v>
      </c>
      <c r="AJ6" s="60">
        <f>'P03'!$F6</f>
        <v>0</v>
      </c>
      <c r="AK6" s="60">
        <f>'P04'!$F6</f>
        <v>0</v>
      </c>
      <c r="AL6" s="60">
        <f>'P05'!$F6</f>
        <v>0</v>
      </c>
      <c r="AM6" s="60">
        <f>'P06'!$F6</f>
        <v>0</v>
      </c>
      <c r="AN6" s="60">
        <f>'P07'!$F6</f>
        <v>0</v>
      </c>
      <c r="AO6" s="60">
        <f>'P08'!$F6</f>
        <v>0</v>
      </c>
      <c r="AP6" s="60">
        <f>'P09'!$F6</f>
        <v>0</v>
      </c>
      <c r="AQ6" s="60">
        <f>'P10'!$F6</f>
        <v>0</v>
      </c>
      <c r="AR6" s="60">
        <f>'P11'!$F6</f>
        <v>0</v>
      </c>
      <c r="AS6" s="60">
        <f>'P12'!$F6</f>
        <v>0</v>
      </c>
      <c r="AT6" s="60">
        <f>'P13'!$F6</f>
        <v>0</v>
      </c>
      <c r="AU6" s="60">
        <f>'P14'!$F6</f>
        <v>0</v>
      </c>
      <c r="AV6" s="60">
        <f>'P15'!$F6</f>
        <v>0</v>
      </c>
      <c r="AW6" s="60">
        <f>'P16'!$F6</f>
        <v>0</v>
      </c>
      <c r="AX6" s="60">
        <f>'P17'!$F6</f>
        <v>0</v>
      </c>
      <c r="AY6" s="60">
        <f>'P18'!$F6</f>
        <v>0</v>
      </c>
      <c r="AZ6" s="60">
        <f>'P18'!$F6</f>
        <v>0</v>
      </c>
      <c r="BA6" s="60">
        <f>'P20'!$F6</f>
        <v>0</v>
      </c>
      <c r="BB6" s="72">
        <f t="shared" si="4"/>
        <v>0</v>
      </c>
    </row>
    <row r="7" spans="1:1020" ht="15">
      <c r="A7">
        <v>1</v>
      </c>
      <c r="B7" s="60" t="str">
        <f>'P01'!$B8</f>
        <v>1.5</v>
      </c>
      <c r="C7" s="60" t="s">
        <v>62</v>
      </c>
      <c r="D7" s="60" t="str">
        <f>'P01'!$C8</f>
        <v>A</v>
      </c>
      <c r="E7" s="60" t="str">
        <f>'P01'!$E8</f>
        <v>NC</v>
      </c>
      <c r="F7" s="60">
        <f>'P02'!$E8</f>
        <v>0</v>
      </c>
      <c r="G7" s="60">
        <f>'P03'!$E8</f>
        <v>0</v>
      </c>
      <c r="H7" s="60">
        <f>'P04'!$E8</f>
        <v>0</v>
      </c>
      <c r="I7" s="60">
        <f>'P05'!$E8</f>
        <v>0</v>
      </c>
      <c r="J7" s="60">
        <f>'P06'!$E8</f>
        <v>0</v>
      </c>
      <c r="K7" s="60">
        <f>'P07'!$E8</f>
        <v>0</v>
      </c>
      <c r="L7" s="60">
        <f>'P08'!$E8</f>
        <v>0</v>
      </c>
      <c r="M7" s="60" t="str">
        <f>'P09'!$E8</f>
        <v>NC</v>
      </c>
      <c r="N7" s="60">
        <f>'P10'!$E8</f>
        <v>0</v>
      </c>
      <c r="O7" s="60">
        <f>'P11'!$E8</f>
        <v>0</v>
      </c>
      <c r="P7" s="60">
        <f>'P12'!$E8</f>
        <v>0</v>
      </c>
      <c r="Q7" s="60">
        <f>'P13'!$E8</f>
        <v>0</v>
      </c>
      <c r="R7" s="60">
        <f>'P14'!$E8</f>
        <v>0</v>
      </c>
      <c r="S7" s="60">
        <f>'P15'!$E8</f>
        <v>0</v>
      </c>
      <c r="T7" s="60">
        <f>'P16'!$E8</f>
        <v>0</v>
      </c>
      <c r="U7" s="60">
        <f>'P17'!$E8</f>
        <v>0</v>
      </c>
      <c r="V7" s="60">
        <f>'P18'!$E8</f>
        <v>0</v>
      </c>
      <c r="W7" s="60">
        <f>'P19'!$E8</f>
        <v>0</v>
      </c>
      <c r="X7" s="60">
        <f>'P20'!$E8</f>
        <v>0</v>
      </c>
      <c r="Y7" s="72">
        <f t="shared" si="0"/>
        <v>0</v>
      </c>
      <c r="Z7" s="72">
        <f t="shared" si="1"/>
        <v>2</v>
      </c>
      <c r="AA7" s="72">
        <f t="shared" si="2"/>
        <v>0</v>
      </c>
      <c r="AB7" s="72">
        <f t="shared" si="3"/>
        <v>0</v>
      </c>
      <c r="AD7">
        <v>1</v>
      </c>
      <c r="AE7" s="60" t="str">
        <f>'P01'!$B7</f>
        <v>1.4</v>
      </c>
      <c r="AF7" s="60" t="s">
        <v>62</v>
      </c>
      <c r="AG7" s="60" t="str">
        <f>'P01'!$C7</f>
        <v>A</v>
      </c>
      <c r="AH7" s="60">
        <f>'P01'!$F7</f>
        <v>0</v>
      </c>
      <c r="AI7" s="60">
        <f>'P02'!$F7</f>
        <v>0</v>
      </c>
      <c r="AJ7" s="60">
        <f>'P03'!$F7</f>
        <v>0</v>
      </c>
      <c r="AK7" s="60">
        <f>'P04'!$F7</f>
        <v>0</v>
      </c>
      <c r="AL7" s="60">
        <f>'P05'!$F7</f>
        <v>0</v>
      </c>
      <c r="AM7" s="60">
        <f>'P06'!$F7</f>
        <v>0</v>
      </c>
      <c r="AN7" s="60">
        <f>'P07'!$F7</f>
        <v>0</v>
      </c>
      <c r="AO7" s="60">
        <f>'P08'!$F7</f>
        <v>0</v>
      </c>
      <c r="AP7" s="60">
        <f>'P09'!$F7</f>
        <v>0</v>
      </c>
      <c r="AQ7" s="60">
        <f>'P10'!$F7</f>
        <v>0</v>
      </c>
      <c r="AR7" s="60">
        <f>'P11'!$F7</f>
        <v>0</v>
      </c>
      <c r="AS7" s="60">
        <f>'P12'!$F7</f>
        <v>0</v>
      </c>
      <c r="AT7" s="60">
        <f>'P13'!$F7</f>
        <v>0</v>
      </c>
      <c r="AU7" s="60">
        <f>'P14'!$F7</f>
        <v>0</v>
      </c>
      <c r="AV7" s="60">
        <f>'P15'!$F7</f>
        <v>0</v>
      </c>
      <c r="AW7" s="60">
        <f>'P16'!$F7</f>
        <v>0</v>
      </c>
      <c r="AX7" s="60">
        <f>'P17'!$F7</f>
        <v>0</v>
      </c>
      <c r="AY7" s="60">
        <f>'P18'!$F7</f>
        <v>0</v>
      </c>
      <c r="AZ7" s="60">
        <f>'P18'!$F7</f>
        <v>0</v>
      </c>
      <c r="BA7" s="60">
        <f>'P20'!$F7</f>
        <v>0</v>
      </c>
      <c r="BB7" s="72">
        <f t="shared" si="4"/>
        <v>0</v>
      </c>
    </row>
    <row r="8" spans="1:1020" ht="15">
      <c r="A8">
        <v>1</v>
      </c>
      <c r="B8" s="60" t="str">
        <f>'P01'!$B9</f>
        <v>1.6</v>
      </c>
      <c r="C8" s="60" t="s">
        <v>62</v>
      </c>
      <c r="D8" s="60" t="str">
        <f>'P01'!$C9</f>
        <v>A</v>
      </c>
      <c r="E8" s="60">
        <f>'P01'!$E9</f>
        <v>0</v>
      </c>
      <c r="F8" s="60">
        <f>'P02'!$E9</f>
        <v>0</v>
      </c>
      <c r="G8" s="60">
        <f>'P03'!$E9</f>
        <v>0</v>
      </c>
      <c r="H8" s="60">
        <f>'P04'!$E9</f>
        <v>0</v>
      </c>
      <c r="I8" s="60">
        <f>'P05'!$E9</f>
        <v>0</v>
      </c>
      <c r="J8" s="60">
        <f>'P06'!$E9</f>
        <v>0</v>
      </c>
      <c r="K8" s="60">
        <f>'P07'!$E9</f>
        <v>0</v>
      </c>
      <c r="L8" s="60">
        <f>'P08'!$E9</f>
        <v>0</v>
      </c>
      <c r="M8" s="60">
        <f>'P09'!$E9</f>
        <v>0</v>
      </c>
      <c r="N8" s="60">
        <f>'P10'!$E9</f>
        <v>0</v>
      </c>
      <c r="O8" s="60">
        <f>'P11'!$E9</f>
        <v>0</v>
      </c>
      <c r="P8" s="60">
        <f>'P12'!$E9</f>
        <v>0</v>
      </c>
      <c r="Q8" s="60">
        <f>'P13'!$E9</f>
        <v>0</v>
      </c>
      <c r="R8" s="60">
        <f>'P14'!$E9</f>
        <v>0</v>
      </c>
      <c r="S8" s="60">
        <f>'P15'!$E9</f>
        <v>0</v>
      </c>
      <c r="T8" s="60">
        <f>'P16'!$E9</f>
        <v>0</v>
      </c>
      <c r="U8" s="60">
        <f>'P17'!$E9</f>
        <v>0</v>
      </c>
      <c r="V8" s="60">
        <f>'P18'!$E9</f>
        <v>0</v>
      </c>
      <c r="W8" s="60">
        <f>'P19'!$E9</f>
        <v>0</v>
      </c>
      <c r="X8" s="60">
        <f>'P20'!$E9</f>
        <v>0</v>
      </c>
      <c r="Y8" s="72">
        <f t="shared" si="0"/>
        <v>0</v>
      </c>
      <c r="Z8" s="72">
        <f t="shared" si="1"/>
        <v>0</v>
      </c>
      <c r="AA8" s="72">
        <f t="shared" si="2"/>
        <v>0</v>
      </c>
      <c r="AB8" s="72">
        <f t="shared" si="3"/>
        <v>0</v>
      </c>
      <c r="AD8">
        <v>1</v>
      </c>
      <c r="AE8" s="60" t="str">
        <f>'P01'!$B8</f>
        <v>1.5</v>
      </c>
      <c r="AF8" s="60" t="s">
        <v>62</v>
      </c>
      <c r="AG8" s="60" t="str">
        <f>'P01'!$C8</f>
        <v>A</v>
      </c>
      <c r="AH8" s="60">
        <f>'P01'!$F8</f>
        <v>0</v>
      </c>
      <c r="AI8" s="60">
        <f>'P02'!$F8</f>
        <v>0</v>
      </c>
      <c r="AJ8" s="60">
        <f>'P03'!$F8</f>
        <v>0</v>
      </c>
      <c r="AK8" s="60">
        <f>'P04'!$F8</f>
        <v>0</v>
      </c>
      <c r="AL8" s="60">
        <f>'P05'!$F8</f>
        <v>0</v>
      </c>
      <c r="AM8" s="60">
        <f>'P06'!$F8</f>
        <v>0</v>
      </c>
      <c r="AN8" s="60">
        <f>'P07'!$F8</f>
        <v>0</v>
      </c>
      <c r="AO8" s="60">
        <f>'P08'!$F8</f>
        <v>0</v>
      </c>
      <c r="AP8" s="60">
        <f>'P09'!$F8</f>
        <v>0</v>
      </c>
      <c r="AQ8" s="60">
        <f>'P10'!$F8</f>
        <v>0</v>
      </c>
      <c r="AR8" s="60">
        <f>'P11'!$F8</f>
        <v>0</v>
      </c>
      <c r="AS8" s="60">
        <f>'P12'!$F8</f>
        <v>0</v>
      </c>
      <c r="AT8" s="60">
        <f>'P13'!$F8</f>
        <v>0</v>
      </c>
      <c r="AU8" s="60">
        <f>'P14'!$F8</f>
        <v>0</v>
      </c>
      <c r="AV8" s="60">
        <f>'P15'!$F8</f>
        <v>0</v>
      </c>
      <c r="AW8" s="60">
        <f>'P16'!$F8</f>
        <v>0</v>
      </c>
      <c r="AX8" s="60">
        <f>'P17'!$F8</f>
        <v>0</v>
      </c>
      <c r="AY8" s="60">
        <f>'P18'!$F8</f>
        <v>0</v>
      </c>
      <c r="AZ8" s="60">
        <f>'P18'!$F8</f>
        <v>0</v>
      </c>
      <c r="BA8" s="60">
        <f>'P20'!$F8</f>
        <v>0</v>
      </c>
      <c r="BB8" s="72">
        <f t="shared" si="4"/>
        <v>0</v>
      </c>
    </row>
    <row r="9" spans="1:1020" ht="15">
      <c r="A9">
        <v>1</v>
      </c>
      <c r="B9" s="60" t="str">
        <f>'P01'!$B10</f>
        <v>1.7</v>
      </c>
      <c r="C9" s="60" t="s">
        <v>62</v>
      </c>
      <c r="D9" s="60" t="str">
        <f>'P01'!$C10</f>
        <v>A</v>
      </c>
      <c r="E9" s="60">
        <f>'P01'!$E10</f>
        <v>0</v>
      </c>
      <c r="F9" s="60">
        <f>'P02'!$E10</f>
        <v>0</v>
      </c>
      <c r="G9" s="60">
        <f>'P03'!$E10</f>
        <v>0</v>
      </c>
      <c r="H9" s="60">
        <f>'P04'!$E10</f>
        <v>0</v>
      </c>
      <c r="I9" s="60">
        <f>'P05'!$E10</f>
        <v>0</v>
      </c>
      <c r="J9" s="60">
        <f>'P06'!$E10</f>
        <v>0</v>
      </c>
      <c r="K9" s="60">
        <f>'P07'!$E10</f>
        <v>0</v>
      </c>
      <c r="L9" s="60">
        <f>'P08'!$E10</f>
        <v>0</v>
      </c>
      <c r="M9" s="60">
        <f>'P09'!$E10</f>
        <v>0</v>
      </c>
      <c r="N9" s="60">
        <f>'P10'!$E10</f>
        <v>0</v>
      </c>
      <c r="O9" s="60">
        <f>'P11'!$E10</f>
        <v>0</v>
      </c>
      <c r="P9" s="60">
        <f>'P12'!$E10</f>
        <v>0</v>
      </c>
      <c r="Q9" s="60">
        <f>'P13'!$E10</f>
        <v>0</v>
      </c>
      <c r="R9" s="60">
        <f>'P14'!$E10</f>
        <v>0</v>
      </c>
      <c r="S9" s="60">
        <f>'P15'!$E10</f>
        <v>0</v>
      </c>
      <c r="T9" s="60">
        <f>'P16'!$E10</f>
        <v>0</v>
      </c>
      <c r="U9" s="60">
        <f>'P17'!$E10</f>
        <v>0</v>
      </c>
      <c r="V9" s="60">
        <f>'P18'!$E10</f>
        <v>0</v>
      </c>
      <c r="W9" s="60">
        <f>'P19'!$E10</f>
        <v>0</v>
      </c>
      <c r="X9" s="60">
        <f>'P20'!$E10</f>
        <v>0</v>
      </c>
      <c r="Y9" s="72">
        <f t="shared" si="0"/>
        <v>0</v>
      </c>
      <c r="Z9" s="72">
        <f t="shared" si="1"/>
        <v>0</v>
      </c>
      <c r="AA9" s="72">
        <f t="shared" si="2"/>
        <v>0</v>
      </c>
      <c r="AB9" s="72">
        <f t="shared" si="3"/>
        <v>0</v>
      </c>
      <c r="AD9">
        <v>1</v>
      </c>
      <c r="AE9" s="60" t="str">
        <f>'P01'!$B9</f>
        <v>1.6</v>
      </c>
      <c r="AF9" s="60" t="s">
        <v>62</v>
      </c>
      <c r="AG9" s="60" t="str">
        <f>'P01'!$C9</f>
        <v>A</v>
      </c>
      <c r="AH9" s="60">
        <f>'P01'!$F9</f>
        <v>0</v>
      </c>
      <c r="AI9" s="60">
        <f>'P02'!$F9</f>
        <v>0</v>
      </c>
      <c r="AJ9" s="60">
        <f>'P03'!$F9</f>
        <v>0</v>
      </c>
      <c r="AK9" s="60">
        <f>'P04'!$F9</f>
        <v>0</v>
      </c>
      <c r="AL9" s="60">
        <f>'P05'!$F9</f>
        <v>0</v>
      </c>
      <c r="AM9" s="60">
        <f>'P06'!$F9</f>
        <v>0</v>
      </c>
      <c r="AN9" s="60">
        <f>'P07'!$F9</f>
        <v>0</v>
      </c>
      <c r="AO9" s="60">
        <f>'P08'!$F9</f>
        <v>0</v>
      </c>
      <c r="AP9" s="60">
        <f>'P09'!$F9</f>
        <v>0</v>
      </c>
      <c r="AQ9" s="60">
        <f>'P10'!$F9</f>
        <v>0</v>
      </c>
      <c r="AR9" s="60">
        <f>'P11'!$F9</f>
        <v>0</v>
      </c>
      <c r="AS9" s="60">
        <f>'P12'!$F9</f>
        <v>0</v>
      </c>
      <c r="AT9" s="60">
        <f>'P13'!$F9</f>
        <v>0</v>
      </c>
      <c r="AU9" s="60">
        <f>'P14'!$F9</f>
        <v>0</v>
      </c>
      <c r="AV9" s="60">
        <f>'P15'!$F9</f>
        <v>0</v>
      </c>
      <c r="AW9" s="60">
        <f>'P16'!$F9</f>
        <v>0</v>
      </c>
      <c r="AX9" s="60">
        <f>'P17'!$F9</f>
        <v>0</v>
      </c>
      <c r="AY9" s="60">
        <f>'P18'!$F9</f>
        <v>0</v>
      </c>
      <c r="AZ9" s="60">
        <f>'P18'!$F9</f>
        <v>0</v>
      </c>
      <c r="BA9" s="60">
        <f>'P20'!$F9</f>
        <v>0</v>
      </c>
      <c r="BB9" s="72">
        <f t="shared" si="4"/>
        <v>0</v>
      </c>
    </row>
    <row r="10" spans="1:1020" ht="15">
      <c r="A10">
        <v>1</v>
      </c>
      <c r="B10" s="60" t="str">
        <f>'P01'!$B13</f>
        <v>1.10</v>
      </c>
      <c r="C10" s="60" t="s">
        <v>62</v>
      </c>
      <c r="D10" s="60" t="str">
        <f>'P01'!$C13</f>
        <v>A</v>
      </c>
      <c r="E10" s="60">
        <f>'P01'!$E13</f>
        <v>0</v>
      </c>
      <c r="F10" s="60" t="str">
        <f>'P02'!$E12</f>
        <v>NA</v>
      </c>
      <c r="G10" s="60" t="str">
        <f>'P03'!$E12</f>
        <v>NA</v>
      </c>
      <c r="H10" s="60" t="str">
        <f>'P04'!$E12</f>
        <v>NA</v>
      </c>
      <c r="I10" s="60" t="str">
        <f>'P05'!$E12</f>
        <v>NA</v>
      </c>
      <c r="J10" s="60" t="str">
        <f>'P06'!$E12</f>
        <v>NA</v>
      </c>
      <c r="K10" s="60" t="str">
        <f>'P07'!$E12</f>
        <v>NA</v>
      </c>
      <c r="L10" s="60" t="str">
        <f>'P08'!$E12</f>
        <v>NA</v>
      </c>
      <c r="M10" s="60" t="str">
        <f>'P09'!$E12</f>
        <v>NA</v>
      </c>
      <c r="N10" s="60" t="str">
        <f>'P10'!$E12</f>
        <v>NA</v>
      </c>
      <c r="O10" s="60" t="str">
        <f>'P11'!$E12</f>
        <v>NA</v>
      </c>
      <c r="P10" s="60" t="str">
        <f>'P12'!$E12</f>
        <v>NA</v>
      </c>
      <c r="Q10" s="60" t="str">
        <f>'P13'!$E12</f>
        <v>NA</v>
      </c>
      <c r="R10" s="60" t="str">
        <f>'P14'!$E12</f>
        <v>NA</v>
      </c>
      <c r="S10" s="60" t="str">
        <f>'P15'!$E12</f>
        <v>NA</v>
      </c>
      <c r="T10" s="60">
        <f>'P16'!$E13</f>
        <v>0</v>
      </c>
      <c r="U10" s="60">
        <f>'P17'!$E13</f>
        <v>0</v>
      </c>
      <c r="V10" s="60">
        <f>'P18'!$E13</f>
        <v>0</v>
      </c>
      <c r="W10" s="60">
        <f>'P19'!$E13</f>
        <v>0</v>
      </c>
      <c r="X10" s="60">
        <f>'P20'!$E13</f>
        <v>0</v>
      </c>
      <c r="Y10" s="72">
        <f t="shared" si="0"/>
        <v>0</v>
      </c>
      <c r="Z10" s="72">
        <f t="shared" si="1"/>
        <v>0</v>
      </c>
      <c r="AA10" s="72">
        <f t="shared" si="2"/>
        <v>14</v>
      </c>
      <c r="AB10" s="72">
        <f t="shared" si="3"/>
        <v>0</v>
      </c>
      <c r="AD10">
        <v>1</v>
      </c>
      <c r="AE10" s="60" t="str">
        <f>'P01'!$B10</f>
        <v>1.7</v>
      </c>
      <c r="AF10" s="60" t="s">
        <v>62</v>
      </c>
      <c r="AG10" s="60" t="str">
        <f>'P01'!$C10</f>
        <v>A</v>
      </c>
      <c r="AH10" s="60">
        <f>'P01'!$F10</f>
        <v>0</v>
      </c>
      <c r="AI10" s="60">
        <f>'P02'!$F10</f>
        <v>0</v>
      </c>
      <c r="AJ10" s="60">
        <f>'P03'!$F10</f>
        <v>0</v>
      </c>
      <c r="AK10" s="60">
        <f>'P04'!$F10</f>
        <v>0</v>
      </c>
      <c r="AL10" s="60">
        <f>'P05'!$F10</f>
        <v>0</v>
      </c>
      <c r="AM10" s="60">
        <f>'P06'!$F10</f>
        <v>0</v>
      </c>
      <c r="AN10" s="60">
        <f>'P07'!$F10</f>
        <v>0</v>
      </c>
      <c r="AO10" s="60">
        <f>'P08'!$F10</f>
        <v>0</v>
      </c>
      <c r="AP10" s="60">
        <f>'P09'!$F10</f>
        <v>0</v>
      </c>
      <c r="AQ10" s="60">
        <f>'P10'!$F10</f>
        <v>0</v>
      </c>
      <c r="AR10" s="60">
        <f>'P11'!$F10</f>
        <v>0</v>
      </c>
      <c r="AS10" s="60">
        <f>'P12'!$F10</f>
        <v>0</v>
      </c>
      <c r="AT10" s="60">
        <f>'P13'!$F10</f>
        <v>0</v>
      </c>
      <c r="AU10" s="60">
        <f>'P14'!$F10</f>
        <v>0</v>
      </c>
      <c r="AV10" s="60">
        <f>'P15'!$F10</f>
        <v>0</v>
      </c>
      <c r="AW10" s="60">
        <f>'P16'!$F10</f>
        <v>0</v>
      </c>
      <c r="AX10" s="60">
        <f>'P17'!$F10</f>
        <v>0</v>
      </c>
      <c r="AY10" s="60">
        <f>'P18'!$F10</f>
        <v>0</v>
      </c>
      <c r="AZ10" s="60">
        <f>'P18'!$F10</f>
        <v>0</v>
      </c>
      <c r="BA10" s="60">
        <f>'P20'!$F10</f>
        <v>0</v>
      </c>
      <c r="BB10" s="72">
        <f t="shared" si="4"/>
        <v>0</v>
      </c>
    </row>
    <row r="11" spans="1:1020" ht="15">
      <c r="A11" s="75"/>
      <c r="B11" s="76"/>
      <c r="C11" s="76"/>
      <c r="D11" s="76"/>
      <c r="E11" s="76"/>
      <c r="F11" s="76"/>
      <c r="G11" s="76"/>
      <c r="H11" s="76"/>
      <c r="I11" s="76"/>
      <c r="J11" s="76"/>
      <c r="K11" s="76"/>
      <c r="L11" s="76"/>
      <c r="M11" s="76"/>
      <c r="N11" s="76"/>
      <c r="O11" s="76"/>
      <c r="P11" s="76"/>
      <c r="Q11" s="76"/>
      <c r="R11" s="76"/>
      <c r="S11" s="76"/>
      <c r="T11" s="76"/>
      <c r="U11" s="76"/>
      <c r="V11" s="76"/>
      <c r="W11" s="76"/>
      <c r="X11" s="76"/>
      <c r="Y11" s="77">
        <f>SUM(Y3:Y10)</f>
        <v>4</v>
      </c>
      <c r="Z11" s="77">
        <f>SUM(Z3:Z10)</f>
        <v>2</v>
      </c>
      <c r="AA11" s="77">
        <f>SUM(AA3:AA10)</f>
        <v>16</v>
      </c>
      <c r="AB11" s="77">
        <f>SUM(AB3:AB10)</f>
        <v>2</v>
      </c>
      <c r="AD11" s="75"/>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7">
        <f>SUM(BB3:BB10)</f>
        <v>2</v>
      </c>
    </row>
    <row r="12" spans="1:1020" ht="15">
      <c r="A12">
        <v>1</v>
      </c>
      <c r="B12" s="60" t="str">
        <f>'P01'!$B11</f>
        <v>1.8</v>
      </c>
      <c r="C12" s="60" t="s">
        <v>62</v>
      </c>
      <c r="D12" s="60" t="str">
        <f>'P01'!$C11</f>
        <v>AA</v>
      </c>
      <c r="E12" s="60">
        <f>'P01'!$E11</f>
        <v>0</v>
      </c>
      <c r="F12" s="60">
        <f>'P02'!$E13</f>
        <v>0</v>
      </c>
      <c r="G12" s="60">
        <f>'P03'!$E13</f>
        <v>0</v>
      </c>
      <c r="H12" s="60">
        <f>'P04'!$E13</f>
        <v>0</v>
      </c>
      <c r="I12" s="60">
        <f>'P05'!$E13</f>
        <v>0</v>
      </c>
      <c r="J12" s="60">
        <f>'P06'!$E13</f>
        <v>0</v>
      </c>
      <c r="K12" s="60">
        <f>'P07'!$E13</f>
        <v>0</v>
      </c>
      <c r="L12" s="60">
        <f>'P08'!$E13</f>
        <v>0</v>
      </c>
      <c r="M12" s="60">
        <f>'P09'!$E13</f>
        <v>0</v>
      </c>
      <c r="N12" s="60">
        <f>'P10'!$E13</f>
        <v>0</v>
      </c>
      <c r="O12" s="60">
        <f>'P11'!$E13</f>
        <v>0</v>
      </c>
      <c r="P12" s="60">
        <f>'P12'!$E13</f>
        <v>0</v>
      </c>
      <c r="Q12" s="60">
        <f>'P13'!$E13</f>
        <v>0</v>
      </c>
      <c r="R12" s="60">
        <f>'P14'!$E13</f>
        <v>0</v>
      </c>
      <c r="S12" s="60">
        <f>'P15'!$E13</f>
        <v>0</v>
      </c>
      <c r="T12" s="60">
        <f>'P16'!$E11</f>
        <v>0</v>
      </c>
      <c r="U12" s="60">
        <f>'P17'!$E11</f>
        <v>0</v>
      </c>
      <c r="V12" s="60">
        <f>'P18'!$E11</f>
        <v>0</v>
      </c>
      <c r="W12" s="60">
        <f>'P19'!$E11</f>
        <v>0</v>
      </c>
      <c r="X12" s="60">
        <f>'P20'!$E11</f>
        <v>0</v>
      </c>
      <c r="Y12" s="72">
        <f>COUNTIF(E12:X12,"C")</f>
        <v>0</v>
      </c>
      <c r="Z12" s="72">
        <f>COUNTIF(E12:X12,"NC")</f>
        <v>0</v>
      </c>
      <c r="AA12" s="72">
        <f>COUNTIF(E12:X12,"NA")</f>
        <v>0</v>
      </c>
      <c r="AB12" s="72">
        <f>COUNTIF(E12:X12,"NT")</f>
        <v>0</v>
      </c>
      <c r="AD12">
        <v>1</v>
      </c>
      <c r="AE12" s="60" t="str">
        <f>'P01'!$B11</f>
        <v>1.8</v>
      </c>
      <c r="AF12" s="60" t="s">
        <v>62</v>
      </c>
      <c r="AG12" s="60" t="str">
        <f>'P01'!$C11</f>
        <v>AA</v>
      </c>
      <c r="AH12" s="60">
        <f>'P01'!$F11</f>
        <v>0</v>
      </c>
      <c r="AI12" s="60">
        <f>'P02'!$F11</f>
        <v>0</v>
      </c>
      <c r="AJ12" s="60">
        <f>'P03'!$F11</f>
        <v>0</v>
      </c>
      <c r="AK12" s="60">
        <f>'P04'!$F11</f>
        <v>0</v>
      </c>
      <c r="AL12" s="60">
        <f>'P05'!$F11</f>
        <v>0</v>
      </c>
      <c r="AM12" s="60">
        <f>'P06'!$F11</f>
        <v>0</v>
      </c>
      <c r="AN12" s="60">
        <f>'P07'!$F11</f>
        <v>0</v>
      </c>
      <c r="AO12" s="60">
        <f>'P08'!$F11</f>
        <v>0</v>
      </c>
      <c r="AP12" s="60">
        <f>'P09'!$F11</f>
        <v>0</v>
      </c>
      <c r="AQ12" s="60">
        <f>'P10'!$F11</f>
        <v>0</v>
      </c>
      <c r="AR12" s="60">
        <f>'P11'!$F11</f>
        <v>0</v>
      </c>
      <c r="AS12" s="60">
        <f>'P12'!$F11</f>
        <v>0</v>
      </c>
      <c r="AT12" s="60">
        <f>'P13'!$F11</f>
        <v>0</v>
      </c>
      <c r="AU12" s="60">
        <f>'P14'!$F11</f>
        <v>0</v>
      </c>
      <c r="AV12" s="60">
        <f>'P15'!$F11</f>
        <v>0</v>
      </c>
      <c r="AW12" s="60">
        <f>'P16'!$F11</f>
        <v>0</v>
      </c>
      <c r="AX12" s="60">
        <f>'P17'!$F11</f>
        <v>0</v>
      </c>
      <c r="AY12" s="60">
        <f>'P18'!$F11</f>
        <v>0</v>
      </c>
      <c r="AZ12" s="60">
        <f>'P18'!$F11</f>
        <v>0</v>
      </c>
      <c r="BA12" s="60">
        <f>'P20'!$F11</f>
        <v>0</v>
      </c>
      <c r="BB12" s="72">
        <f>COUNTIF(AH12:BA12,"D")</f>
        <v>0</v>
      </c>
    </row>
    <row r="13" spans="1:1020" ht="15">
      <c r="A13" s="75"/>
      <c r="B13" s="76"/>
      <c r="C13" s="76"/>
      <c r="D13" s="76"/>
      <c r="E13" s="76"/>
      <c r="F13" s="76"/>
      <c r="G13" s="76"/>
      <c r="H13" s="76"/>
      <c r="I13" s="76"/>
      <c r="J13" s="76"/>
      <c r="K13" s="76"/>
      <c r="L13" s="76"/>
      <c r="M13" s="76"/>
      <c r="N13" s="76"/>
      <c r="O13" s="76"/>
      <c r="P13" s="76"/>
      <c r="Q13" s="76"/>
      <c r="R13" s="76"/>
      <c r="S13" s="76"/>
      <c r="T13" s="76"/>
      <c r="U13" s="76"/>
      <c r="V13" s="76"/>
      <c r="W13" s="76"/>
      <c r="X13" s="76"/>
      <c r="Y13" s="77">
        <f>SUM(Y12)</f>
        <v>0</v>
      </c>
      <c r="Z13" s="77">
        <f>SUM(Z12)</f>
        <v>0</v>
      </c>
      <c r="AA13" s="77">
        <f>SUM(AA12)</f>
        <v>0</v>
      </c>
      <c r="AB13" s="77">
        <f>SUM(AB12)</f>
        <v>0</v>
      </c>
      <c r="AD13" s="75"/>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7">
        <f>SUM(BB12)</f>
        <v>0</v>
      </c>
    </row>
    <row r="14" spans="1:1020" ht="15">
      <c r="A14">
        <v>1</v>
      </c>
      <c r="B14" s="60" t="str">
        <f>'P01'!$B12</f>
        <v>1.9</v>
      </c>
      <c r="C14" s="60" t="s">
        <v>62</v>
      </c>
      <c r="D14" s="60" t="str">
        <f>'P01'!$C12</f>
        <v>AAA</v>
      </c>
      <c r="E14" s="60" t="str">
        <f>'P01'!$E12</f>
        <v>NA</v>
      </c>
      <c r="F14" s="60">
        <f>'P02'!$E11</f>
        <v>0</v>
      </c>
      <c r="G14" s="60">
        <f>'P03'!$E11</f>
        <v>0</v>
      </c>
      <c r="H14" s="60">
        <f>'P04'!$E11</f>
        <v>0</v>
      </c>
      <c r="I14" s="60">
        <f>'P05'!$E11</f>
        <v>0</v>
      </c>
      <c r="J14" s="60">
        <f>'P06'!$E11</f>
        <v>0</v>
      </c>
      <c r="K14" s="60">
        <f>'P07'!$E11</f>
        <v>0</v>
      </c>
      <c r="L14" s="60">
        <f>'P08'!$E11</f>
        <v>0</v>
      </c>
      <c r="M14" s="60">
        <f>'P09'!$E11</f>
        <v>0</v>
      </c>
      <c r="N14" s="60">
        <f>'P10'!$E11</f>
        <v>0</v>
      </c>
      <c r="O14" s="60">
        <f>'P11'!$E11</f>
        <v>0</v>
      </c>
      <c r="P14" s="60">
        <f>'P12'!$E11</f>
        <v>0</v>
      </c>
      <c r="Q14" s="60">
        <f>'P13'!$E11</f>
        <v>0</v>
      </c>
      <c r="R14" s="60">
        <f>'P14'!$E11</f>
        <v>0</v>
      </c>
      <c r="S14" s="60">
        <f>'P15'!$E11</f>
        <v>0</v>
      </c>
      <c r="T14" s="60" t="str">
        <f>'P16'!$E12</f>
        <v>NA</v>
      </c>
      <c r="U14" s="60" t="str">
        <f>'P17'!$E12</f>
        <v>NA</v>
      </c>
      <c r="V14" s="60" t="str">
        <f>'P18'!$E12</f>
        <v>NA</v>
      </c>
      <c r="W14" s="60" t="str">
        <f>'P19'!$E12</f>
        <v>NA</v>
      </c>
      <c r="X14" s="60" t="str">
        <f>'P20'!$E12</f>
        <v>NA</v>
      </c>
      <c r="Y14" s="72">
        <f>COUNTIF(E14:X14,"C")</f>
        <v>0</v>
      </c>
      <c r="Z14" s="72">
        <f>COUNTIF(E14:X14,"NC")</f>
        <v>0</v>
      </c>
      <c r="AA14" s="72">
        <f>COUNTIF(E14:X14,"NA")</f>
        <v>6</v>
      </c>
      <c r="AB14" s="72">
        <f>COUNTIF(E14:X14,"NT")</f>
        <v>0</v>
      </c>
      <c r="AD14">
        <v>1</v>
      </c>
      <c r="AE14" s="60" t="str">
        <f>'P01'!$B12</f>
        <v>1.9</v>
      </c>
      <c r="AF14" s="60" t="s">
        <v>62</v>
      </c>
      <c r="AG14" s="60" t="str">
        <f>'P01'!$C12</f>
        <v>AAA</v>
      </c>
      <c r="AH14" s="60">
        <f>'P01'!$F12</f>
        <v>0</v>
      </c>
      <c r="AI14" s="60">
        <f>'P02'!$F12</f>
        <v>0</v>
      </c>
      <c r="AJ14" s="60">
        <f>'P03'!$F12</f>
        <v>0</v>
      </c>
      <c r="AK14" s="60">
        <f>'P04'!$F12</f>
        <v>0</v>
      </c>
      <c r="AL14" s="60">
        <f>'P05'!$F12</f>
        <v>0</v>
      </c>
      <c r="AM14" s="60">
        <f>'P06'!$F12</f>
        <v>0</v>
      </c>
      <c r="AN14" s="60">
        <f>'P07'!$F12</f>
        <v>0</v>
      </c>
      <c r="AO14" s="60">
        <f>'P08'!$F12</f>
        <v>0</v>
      </c>
      <c r="AP14" s="60">
        <f>'P09'!$F12</f>
        <v>0</v>
      </c>
      <c r="AQ14" s="60">
        <f>'P10'!$F12</f>
        <v>0</v>
      </c>
      <c r="AR14" s="60">
        <f>'P11'!$F12</f>
        <v>0</v>
      </c>
      <c r="AS14" s="60">
        <f>'P12'!$F12</f>
        <v>0</v>
      </c>
      <c r="AT14" s="60">
        <f>'P13'!$F12</f>
        <v>0</v>
      </c>
      <c r="AU14" s="60">
        <f>'P14'!$F12</f>
        <v>0</v>
      </c>
      <c r="AV14" s="60">
        <f>'P15'!$F12</f>
        <v>0</v>
      </c>
      <c r="AW14" s="60">
        <f>'P16'!$F12</f>
        <v>0</v>
      </c>
      <c r="AX14" s="60">
        <f>'P17'!$F12</f>
        <v>0</v>
      </c>
      <c r="AY14" s="60">
        <f>'P18'!$F12</f>
        <v>0</v>
      </c>
      <c r="AZ14" s="60">
        <f>'P18'!$F12</f>
        <v>0</v>
      </c>
      <c r="BA14" s="60">
        <f>'P20'!$F12</f>
        <v>0</v>
      </c>
      <c r="BB14" s="72">
        <f>COUNTIF(AH14:BA14,"D")</f>
        <v>0</v>
      </c>
    </row>
    <row r="15" spans="1:1020" ht="15">
      <c r="A15" s="75"/>
      <c r="B15" s="76"/>
      <c r="C15" s="76"/>
      <c r="D15" s="76"/>
      <c r="E15" s="76"/>
      <c r="F15" s="76"/>
      <c r="G15" s="76"/>
      <c r="H15" s="76"/>
      <c r="I15" s="76"/>
      <c r="J15" s="76"/>
      <c r="K15" s="76"/>
      <c r="L15" s="76"/>
      <c r="M15" s="76"/>
      <c r="N15" s="76"/>
      <c r="O15" s="76"/>
      <c r="P15" s="76"/>
      <c r="Q15" s="76"/>
      <c r="R15" s="76"/>
      <c r="S15" s="76"/>
      <c r="T15" s="76"/>
      <c r="U15" s="76"/>
      <c r="V15" s="76"/>
      <c r="W15" s="76"/>
      <c r="X15" s="76"/>
      <c r="Y15" s="77">
        <f>SUM(Y14)</f>
        <v>0</v>
      </c>
      <c r="Z15" s="77">
        <f>SUM(Z14)</f>
        <v>0</v>
      </c>
      <c r="AA15" s="77">
        <f>SUM(AA14)</f>
        <v>6</v>
      </c>
      <c r="AB15" s="77">
        <f>SUM(AB14)</f>
        <v>0</v>
      </c>
      <c r="AD15" s="75"/>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7">
        <f>SUM(BB14)</f>
        <v>0</v>
      </c>
    </row>
    <row r="16" spans="1:1020" ht="15">
      <c r="A16" s="2"/>
      <c r="B16" s="78"/>
      <c r="C16" s="78"/>
      <c r="D16" s="78"/>
      <c r="E16" s="78"/>
      <c r="F16" s="78"/>
      <c r="G16" s="78"/>
      <c r="H16" s="78"/>
      <c r="I16" s="78"/>
      <c r="J16" s="78"/>
      <c r="K16" s="78"/>
      <c r="L16" s="78"/>
      <c r="M16" s="78"/>
      <c r="N16" s="78"/>
      <c r="O16" s="78"/>
      <c r="P16" s="78"/>
      <c r="Q16" s="78"/>
      <c r="R16" s="78"/>
      <c r="S16" s="78"/>
      <c r="T16" s="78"/>
      <c r="U16" s="78"/>
      <c r="V16" s="78"/>
      <c r="W16" s="78"/>
      <c r="X16" s="78"/>
      <c r="Y16" s="79"/>
      <c r="Z16" s="79"/>
      <c r="AA16" s="79"/>
      <c r="AB16" s="79"/>
      <c r="AC16" s="2"/>
      <c r="AE16" s="60"/>
      <c r="AF16" s="60"/>
      <c r="AG16" s="60"/>
      <c r="AW16" s="60"/>
      <c r="AX16" s="60"/>
      <c r="AY16" s="60"/>
      <c r="AZ16" s="60"/>
      <c r="BA16" s="60"/>
      <c r="BB16" s="7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row>
    <row r="17" spans="1:1020" ht="15">
      <c r="A17" s="2"/>
      <c r="B17" s="78"/>
      <c r="C17" s="78"/>
      <c r="D17" s="78"/>
      <c r="E17" s="78"/>
      <c r="F17" s="78"/>
      <c r="G17" s="78"/>
      <c r="H17" s="78"/>
      <c r="I17" s="78"/>
      <c r="J17" s="78"/>
      <c r="K17" s="78"/>
      <c r="L17" s="78"/>
      <c r="M17" s="78"/>
      <c r="N17" s="78"/>
      <c r="O17" s="78"/>
      <c r="P17" s="78"/>
      <c r="Q17" s="78"/>
      <c r="R17" s="78"/>
      <c r="S17" s="78"/>
      <c r="T17" s="78"/>
      <c r="U17" s="78"/>
      <c r="V17" s="78"/>
      <c r="W17" s="78"/>
      <c r="X17" s="78"/>
      <c r="Y17" s="79"/>
      <c r="Z17" s="79"/>
      <c r="AA17" s="79"/>
      <c r="AB17" s="79"/>
      <c r="AC17" s="2"/>
      <c r="AE17" s="60"/>
      <c r="AF17" s="60"/>
      <c r="AG17" s="60"/>
      <c r="AW17" s="60"/>
      <c r="AX17" s="60"/>
      <c r="AY17" s="60"/>
      <c r="AZ17" s="60"/>
      <c r="BA17" s="60"/>
      <c r="BB17" s="7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row>
    <row r="18" spans="1:1020" ht="15">
      <c r="A18">
        <v>2</v>
      </c>
      <c r="B18" s="60" t="str">
        <f>'P01'!$B14</f>
        <v>2.1</v>
      </c>
      <c r="C18" s="60" t="s">
        <v>85</v>
      </c>
      <c r="D18" s="60" t="str">
        <f>'P01'!$C14</f>
        <v>A</v>
      </c>
      <c r="E18" s="60">
        <f>'P01'!$E14</f>
        <v>0</v>
      </c>
      <c r="F18" s="60">
        <f>'P02'!$E14</f>
        <v>0</v>
      </c>
      <c r="G18" s="60">
        <f>'P03'!$E14</f>
        <v>0</v>
      </c>
      <c r="H18" s="60">
        <f>'P04'!$E14</f>
        <v>0</v>
      </c>
      <c r="I18" s="60">
        <f>'P05'!$E14</f>
        <v>0</v>
      </c>
      <c r="J18" s="60">
        <f>'P06'!$E14</f>
        <v>0</v>
      </c>
      <c r="K18" s="60">
        <f>'P07'!$E14</f>
        <v>0</v>
      </c>
      <c r="L18" s="60">
        <f>'P08'!$E14</f>
        <v>0</v>
      </c>
      <c r="M18" s="60">
        <f>'P09'!$E14</f>
        <v>0</v>
      </c>
      <c r="N18" s="60">
        <f>'P10'!$E14</f>
        <v>0</v>
      </c>
      <c r="O18" s="60">
        <f>'P11'!$E14</f>
        <v>0</v>
      </c>
      <c r="P18" s="60">
        <f>'P12'!$E14</f>
        <v>0</v>
      </c>
      <c r="Q18" s="60">
        <f>'P13'!$E14</f>
        <v>0</v>
      </c>
      <c r="R18" s="60">
        <f>'P14'!$E14</f>
        <v>0</v>
      </c>
      <c r="S18" s="60">
        <f>'P15'!$E14</f>
        <v>0</v>
      </c>
      <c r="T18" s="60">
        <f>'P16'!$E14</f>
        <v>0</v>
      </c>
      <c r="U18" s="60">
        <f>'P17'!$E14</f>
        <v>0</v>
      </c>
      <c r="V18" s="60">
        <f>'P18'!$E14</f>
        <v>0</v>
      </c>
      <c r="W18" s="60">
        <f>'P19'!$E14</f>
        <v>0</v>
      </c>
      <c r="X18" s="60">
        <f>'P20'!$E14</f>
        <v>0</v>
      </c>
      <c r="Y18" s="72">
        <f>COUNTIF(E18:X18,"C")</f>
        <v>0</v>
      </c>
      <c r="Z18" s="72">
        <f>COUNTIF(E18:X18,"NC")</f>
        <v>0</v>
      </c>
      <c r="AA18" s="72">
        <f>COUNTIF(E18:X18,"NA")</f>
        <v>0</v>
      </c>
      <c r="AB18" s="72">
        <f>COUNTIF(E18:X18,"NT")</f>
        <v>0</v>
      </c>
      <c r="AD18">
        <v>2</v>
      </c>
      <c r="AE18" s="60" t="str">
        <f>'P01'!$B14</f>
        <v>2.1</v>
      </c>
      <c r="AF18" s="60" t="s">
        <v>85</v>
      </c>
      <c r="AG18" s="60" t="str">
        <f>'P01'!$C14</f>
        <v>A</v>
      </c>
      <c r="AH18" s="60">
        <f>'P01'!$F14</f>
        <v>0</v>
      </c>
      <c r="AI18" s="60">
        <f>'P02'!$F14</f>
        <v>0</v>
      </c>
      <c r="AJ18" s="60">
        <f>'P03'!$F14</f>
        <v>0</v>
      </c>
      <c r="AK18" s="60">
        <f>'P04'!$F14</f>
        <v>0</v>
      </c>
      <c r="AL18" s="60">
        <f>'P05'!$F14</f>
        <v>0</v>
      </c>
      <c r="AM18" s="60">
        <f>'P06'!$F14</f>
        <v>0</v>
      </c>
      <c r="AN18" s="60">
        <f>'P07'!$F14</f>
        <v>0</v>
      </c>
      <c r="AO18" s="60">
        <f>'P08'!$F14</f>
        <v>0</v>
      </c>
      <c r="AP18" s="60">
        <f>'P09'!$F14</f>
        <v>0</v>
      </c>
      <c r="AQ18" s="60">
        <f>'P10'!$F14</f>
        <v>0</v>
      </c>
      <c r="AR18" s="60">
        <f>'P11'!$F14</f>
        <v>0</v>
      </c>
      <c r="AS18" s="60">
        <f>'P12'!$F14</f>
        <v>0</v>
      </c>
      <c r="AT18" s="60">
        <f>'P13'!$F14</f>
        <v>0</v>
      </c>
      <c r="AU18" s="60">
        <f>'P14'!$F14</f>
        <v>0</v>
      </c>
      <c r="AV18" s="60">
        <f>'P15'!$F14</f>
        <v>0</v>
      </c>
      <c r="AW18" s="60">
        <f>'P16'!$F14</f>
        <v>0</v>
      </c>
      <c r="AX18" s="60">
        <f>'P17'!$F14</f>
        <v>0</v>
      </c>
      <c r="AY18" s="60">
        <f>'P18'!$F14</f>
        <v>0</v>
      </c>
      <c r="AZ18" s="60">
        <f>'P18'!$F14</f>
        <v>0</v>
      </c>
      <c r="BA18" s="60">
        <f>'P20'!$F14</f>
        <v>0</v>
      </c>
      <c r="BB18" s="72">
        <f>COUNTIF(AH18:BA18,"D")</f>
        <v>0</v>
      </c>
    </row>
    <row r="19" spans="1:1020" ht="15">
      <c r="A19">
        <v>2</v>
      </c>
      <c r="B19" s="60" t="str">
        <f>'P01'!$B15</f>
        <v>2.2</v>
      </c>
      <c r="C19" s="60" t="s">
        <v>85</v>
      </c>
      <c r="D19" s="60" t="str">
        <f>'P01'!$C15</f>
        <v>A</v>
      </c>
      <c r="E19" s="60">
        <f>'P01'!$E15</f>
        <v>0</v>
      </c>
      <c r="F19" s="60">
        <f>'P02'!$E15</f>
        <v>0</v>
      </c>
      <c r="G19" s="60">
        <f>'P03'!$E15</f>
        <v>0</v>
      </c>
      <c r="H19" s="60">
        <f>'P04'!$E15</f>
        <v>0</v>
      </c>
      <c r="I19" s="60">
        <f>'P05'!$E15</f>
        <v>0</v>
      </c>
      <c r="J19" s="60">
        <f>'P06'!$E15</f>
        <v>0</v>
      </c>
      <c r="K19" s="60">
        <f>'P07'!$E15</f>
        <v>0</v>
      </c>
      <c r="L19" s="60">
        <f>'P08'!$E15</f>
        <v>0</v>
      </c>
      <c r="M19" s="60">
        <f>'P09'!$E15</f>
        <v>0</v>
      </c>
      <c r="N19" s="60">
        <f>'P10'!$E15</f>
        <v>0</v>
      </c>
      <c r="O19" s="60">
        <f>'P11'!$E15</f>
        <v>0</v>
      </c>
      <c r="P19" s="60">
        <f>'P12'!$E15</f>
        <v>0</v>
      </c>
      <c r="Q19" s="60">
        <f>'P13'!$E15</f>
        <v>0</v>
      </c>
      <c r="R19" s="60">
        <f>'P14'!$E15</f>
        <v>0</v>
      </c>
      <c r="S19" s="60">
        <f>'P15'!$E15</f>
        <v>0</v>
      </c>
      <c r="T19" s="60">
        <f>'P16'!$E15</f>
        <v>0</v>
      </c>
      <c r="U19" s="60">
        <f>'P17'!$E15</f>
        <v>0</v>
      </c>
      <c r="V19" s="60">
        <f>'P18'!$E15</f>
        <v>0</v>
      </c>
      <c r="W19" s="60">
        <f>'P19'!$E15</f>
        <v>0</v>
      </c>
      <c r="X19" s="60">
        <f>'P20'!$E15</f>
        <v>0</v>
      </c>
      <c r="Y19" s="72">
        <f>COUNTIF(E19:X19,"C")</f>
        <v>0</v>
      </c>
      <c r="Z19" s="72">
        <f>COUNTIF(E19:X19,"NC")</f>
        <v>0</v>
      </c>
      <c r="AA19" s="72">
        <f>COUNTIF(E19:X19,"NA")</f>
        <v>0</v>
      </c>
      <c r="AB19" s="72">
        <f>COUNTIF(E19:X19,"NT")</f>
        <v>0</v>
      </c>
      <c r="AD19">
        <v>2</v>
      </c>
      <c r="AE19" s="60" t="str">
        <f>'P01'!$B15</f>
        <v>2.2</v>
      </c>
      <c r="AF19" s="60" t="s">
        <v>85</v>
      </c>
      <c r="AG19" s="60" t="str">
        <f>'P01'!$C15</f>
        <v>A</v>
      </c>
      <c r="AH19" s="60">
        <f>'P01'!$F15</f>
        <v>0</v>
      </c>
      <c r="AI19" s="60">
        <f>'P02'!$F15</f>
        <v>0</v>
      </c>
      <c r="AJ19" s="60">
        <f>'P03'!$F15</f>
        <v>0</v>
      </c>
      <c r="AK19" s="60">
        <f>'P04'!$F15</f>
        <v>0</v>
      </c>
      <c r="AL19" s="60">
        <f>'P05'!$F15</f>
        <v>0</v>
      </c>
      <c r="AM19" s="60">
        <f>'P06'!$F15</f>
        <v>0</v>
      </c>
      <c r="AN19" s="60">
        <f>'P07'!$F15</f>
        <v>0</v>
      </c>
      <c r="AO19" s="60">
        <f>'P08'!$F15</f>
        <v>0</v>
      </c>
      <c r="AP19" s="60">
        <f>'P09'!$F15</f>
        <v>0</v>
      </c>
      <c r="AQ19" s="60">
        <f>'P10'!$F15</f>
        <v>0</v>
      </c>
      <c r="AR19" s="60">
        <f>'P11'!$F15</f>
        <v>0</v>
      </c>
      <c r="AS19" s="60">
        <f>'P12'!$F15</f>
        <v>0</v>
      </c>
      <c r="AT19" s="60">
        <f>'P13'!$F15</f>
        <v>0</v>
      </c>
      <c r="AU19" s="60">
        <f>'P14'!$F15</f>
        <v>0</v>
      </c>
      <c r="AV19" s="60">
        <f>'P15'!$F15</f>
        <v>0</v>
      </c>
      <c r="AW19" s="60">
        <f>'P16'!$F15</f>
        <v>0</v>
      </c>
      <c r="AX19" s="60">
        <f>'P17'!$F15</f>
        <v>0</v>
      </c>
      <c r="AY19" s="60">
        <f>'P18'!$F15</f>
        <v>0</v>
      </c>
      <c r="AZ19" s="60">
        <f>'P18'!$F15</f>
        <v>0</v>
      </c>
      <c r="BA19" s="60">
        <f>'P20'!$F15</f>
        <v>0</v>
      </c>
      <c r="BB19" s="72">
        <f>COUNTIF(AH19:BA19,"D")</f>
        <v>0</v>
      </c>
    </row>
    <row r="20" spans="1:1020" ht="15">
      <c r="A20" s="75"/>
      <c r="B20" s="76"/>
      <c r="C20" s="76"/>
      <c r="D20" s="76"/>
      <c r="E20" s="76"/>
      <c r="F20" s="76"/>
      <c r="G20" s="76"/>
      <c r="H20" s="76"/>
      <c r="I20" s="76"/>
      <c r="J20" s="76"/>
      <c r="K20" s="76"/>
      <c r="L20" s="76"/>
      <c r="M20" s="76"/>
      <c r="N20" s="76"/>
      <c r="O20" s="76"/>
      <c r="P20" s="76"/>
      <c r="Q20" s="76"/>
      <c r="R20" s="76"/>
      <c r="S20" s="76"/>
      <c r="T20" s="76"/>
      <c r="U20" s="76"/>
      <c r="V20" s="76"/>
      <c r="W20" s="76"/>
      <c r="X20" s="76"/>
      <c r="Y20" s="77">
        <f>SUM(Y18:Y19)</f>
        <v>0</v>
      </c>
      <c r="Z20" s="77">
        <f>SUM(Z18:Z19)</f>
        <v>0</v>
      </c>
      <c r="AA20" s="77">
        <f>SUM(AA18:AA19)</f>
        <v>0</v>
      </c>
      <c r="AB20" s="77">
        <f>SUM(AB18:AB19)</f>
        <v>0</v>
      </c>
      <c r="AD20" s="75"/>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7">
        <f>SUM(BB18:BB19)</f>
        <v>0</v>
      </c>
    </row>
    <row r="21" spans="1:1020" ht="15">
      <c r="B21" s="60"/>
      <c r="C21" s="60"/>
      <c r="D21" s="60"/>
      <c r="T21" s="60"/>
      <c r="U21" s="60"/>
      <c r="V21" s="60"/>
      <c r="W21" s="60"/>
      <c r="X21" s="78"/>
      <c r="Y21" s="79"/>
      <c r="Z21" s="79"/>
      <c r="AA21" s="79"/>
      <c r="AB21" s="79"/>
      <c r="AE21" s="60"/>
      <c r="AF21" s="60"/>
      <c r="AG21" s="60"/>
      <c r="AW21" s="60"/>
      <c r="AX21" s="60"/>
      <c r="AY21" s="60"/>
      <c r="AZ21" s="60"/>
      <c r="BA21" s="60"/>
      <c r="BB21" s="72"/>
    </row>
    <row r="22" spans="1:1020" ht="15">
      <c r="B22" s="60"/>
      <c r="C22" s="60"/>
      <c r="D22" s="60"/>
      <c r="T22" s="60"/>
      <c r="U22" s="60"/>
      <c r="V22" s="60"/>
      <c r="W22" s="60"/>
      <c r="X22" s="78"/>
      <c r="Y22" s="79"/>
      <c r="Z22" s="79"/>
      <c r="AA22" s="79"/>
      <c r="AB22" s="79"/>
      <c r="AE22" s="60"/>
      <c r="AF22" s="60"/>
      <c r="AG22" s="60"/>
      <c r="AW22" s="60"/>
      <c r="AX22" s="60"/>
      <c r="AY22" s="60"/>
      <c r="AZ22" s="60"/>
      <c r="BA22" s="60"/>
      <c r="BB22" s="72"/>
    </row>
    <row r="23" spans="1:1020" ht="15">
      <c r="A23">
        <v>3</v>
      </c>
      <c r="B23" s="60" t="str">
        <f>'P01'!$B16</f>
        <v>3.1</v>
      </c>
      <c r="C23" s="60" t="s">
        <v>90</v>
      </c>
      <c r="D23" s="60" t="str">
        <f>'P01'!$C16</f>
        <v>A</v>
      </c>
      <c r="E23" s="60">
        <f>'P01'!$E16</f>
        <v>0</v>
      </c>
      <c r="F23" s="60">
        <f>'P02'!$E16</f>
        <v>0</v>
      </c>
      <c r="G23" s="60">
        <f>'P03'!$E16</f>
        <v>0</v>
      </c>
      <c r="H23" s="60">
        <f>'P04'!$E16</f>
        <v>0</v>
      </c>
      <c r="I23" s="60">
        <f>'P05'!$E16</f>
        <v>0</v>
      </c>
      <c r="J23" s="60">
        <f>'P06'!$E16</f>
        <v>0</v>
      </c>
      <c r="K23" s="60">
        <f>'P07'!$E16</f>
        <v>0</v>
      </c>
      <c r="L23" s="60">
        <f>'P08'!$E16</f>
        <v>0</v>
      </c>
      <c r="M23" s="60">
        <f>'P09'!$E16</f>
        <v>0</v>
      </c>
      <c r="N23" s="60">
        <f>'P10'!$E16</f>
        <v>0</v>
      </c>
      <c r="O23" s="60">
        <f>'P11'!$E16</f>
        <v>0</v>
      </c>
      <c r="P23" s="60">
        <f>'P12'!$E16</f>
        <v>0</v>
      </c>
      <c r="Q23" s="60">
        <f>'P13'!$E16</f>
        <v>0</v>
      </c>
      <c r="R23" s="60">
        <f>'P14'!$E16</f>
        <v>0</v>
      </c>
      <c r="S23" s="60">
        <f>'P15'!$E16</f>
        <v>0</v>
      </c>
      <c r="T23" s="60">
        <f>'P16'!$E16</f>
        <v>0</v>
      </c>
      <c r="U23" s="60">
        <f>'P17'!$E16</f>
        <v>0</v>
      </c>
      <c r="V23" s="60">
        <f>'P18'!$E16</f>
        <v>0</v>
      </c>
      <c r="W23" s="60">
        <f>'P19'!$E16</f>
        <v>0</v>
      </c>
      <c r="X23" s="60">
        <f>'P20'!$E16</f>
        <v>0</v>
      </c>
      <c r="Y23" s="72">
        <f>COUNTIF(E23:X23,"C")</f>
        <v>0</v>
      </c>
      <c r="Z23" s="72">
        <f>COUNTIF(E23:X23,"NC")</f>
        <v>0</v>
      </c>
      <c r="AA23" s="72">
        <f>COUNTIF(E23:X23,"NA")</f>
        <v>0</v>
      </c>
      <c r="AB23" s="72">
        <f>COUNTIF(E23:X23,"NT")</f>
        <v>0</v>
      </c>
      <c r="AD23">
        <v>3</v>
      </c>
      <c r="AE23" s="60" t="str">
        <f>'P01'!$B16</f>
        <v>3.1</v>
      </c>
      <c r="AF23" s="60" t="s">
        <v>90</v>
      </c>
      <c r="AG23" s="60" t="str">
        <f>'P01'!$C16</f>
        <v>A</v>
      </c>
      <c r="AH23" s="60">
        <f>'P01'!$F16</f>
        <v>0</v>
      </c>
      <c r="AI23" s="60">
        <f>'P02'!$F16</f>
        <v>0</v>
      </c>
      <c r="AJ23" s="60">
        <f>'P03'!$F16</f>
        <v>0</v>
      </c>
      <c r="AK23" s="60">
        <f>'P04'!$F16</f>
        <v>0</v>
      </c>
      <c r="AL23" s="60">
        <f>'P05'!$F16</f>
        <v>0</v>
      </c>
      <c r="AM23" s="60">
        <f>'P06'!$F16</f>
        <v>0</v>
      </c>
      <c r="AN23" s="60">
        <f>'P07'!$F16</f>
        <v>0</v>
      </c>
      <c r="AO23" s="60">
        <f>'P08'!$F16</f>
        <v>0</v>
      </c>
      <c r="AP23" s="60">
        <f>'P09'!$F16</f>
        <v>0</v>
      </c>
      <c r="AQ23" s="60">
        <f>'P10'!$F16</f>
        <v>0</v>
      </c>
      <c r="AR23" s="60">
        <f>'P11'!$F16</f>
        <v>0</v>
      </c>
      <c r="AS23" s="60">
        <f>'P12'!$F16</f>
        <v>0</v>
      </c>
      <c r="AT23" s="60">
        <f>'P13'!$F16</f>
        <v>0</v>
      </c>
      <c r="AU23" s="60">
        <f>'P14'!$F16</f>
        <v>0</v>
      </c>
      <c r="AV23" s="60">
        <f>'P15'!$F16</f>
        <v>0</v>
      </c>
      <c r="AW23" s="60">
        <f>'P16'!$F16</f>
        <v>0</v>
      </c>
      <c r="AX23" s="60">
        <f>'P17'!$F16</f>
        <v>0</v>
      </c>
      <c r="AY23" s="60">
        <f>'P18'!$F16</f>
        <v>0</v>
      </c>
      <c r="AZ23" s="60">
        <f>'P18'!$F16</f>
        <v>0</v>
      </c>
      <c r="BA23" s="60">
        <f>'P20'!$F16</f>
        <v>0</v>
      </c>
      <c r="BB23" s="72">
        <f>COUNTIF(AH23:BA23,"D")</f>
        <v>0</v>
      </c>
    </row>
    <row r="24" spans="1:1020" ht="15">
      <c r="A24">
        <v>3</v>
      </c>
      <c r="B24" s="60" t="str">
        <f>'P01'!$B17</f>
        <v>3.2</v>
      </c>
      <c r="C24" s="60" t="s">
        <v>90</v>
      </c>
      <c r="D24" s="60" t="str">
        <f>'P01'!$C17</f>
        <v>A</v>
      </c>
      <c r="E24" s="60">
        <f>'P01'!$E17</f>
        <v>0</v>
      </c>
      <c r="F24" s="60">
        <f>'P02'!$E17</f>
        <v>0</v>
      </c>
      <c r="G24" s="60">
        <f>'P03'!$E17</f>
        <v>0</v>
      </c>
      <c r="H24" s="60">
        <f>'P04'!$E17</f>
        <v>0</v>
      </c>
      <c r="I24" s="60">
        <f>'P05'!$E17</f>
        <v>0</v>
      </c>
      <c r="J24" s="60">
        <f>'P06'!$E17</f>
        <v>0</v>
      </c>
      <c r="K24" s="60">
        <f>'P07'!$E17</f>
        <v>0</v>
      </c>
      <c r="L24" s="60">
        <f>'P08'!$E17</f>
        <v>0</v>
      </c>
      <c r="M24" s="60">
        <f>'P09'!$E17</f>
        <v>0</v>
      </c>
      <c r="N24" s="60">
        <f>'P10'!$E17</f>
        <v>0</v>
      </c>
      <c r="O24" s="60">
        <f>'P11'!$E17</f>
        <v>0</v>
      </c>
      <c r="P24" s="60">
        <f>'P12'!$E17</f>
        <v>0</v>
      </c>
      <c r="Q24" s="60">
        <f>'P13'!$E17</f>
        <v>0</v>
      </c>
      <c r="R24" s="60">
        <f>'P14'!$E17</f>
        <v>0</v>
      </c>
      <c r="S24" s="60">
        <f>'P15'!$E17</f>
        <v>0</v>
      </c>
      <c r="T24" s="60">
        <f>'P16'!$E17</f>
        <v>0</v>
      </c>
      <c r="U24" s="60">
        <f>'P17'!$E17</f>
        <v>0</v>
      </c>
      <c r="V24" s="60">
        <f>'P18'!$E17</f>
        <v>0</v>
      </c>
      <c r="W24" s="60">
        <f>'P19'!$E17</f>
        <v>0</v>
      </c>
      <c r="X24" s="60">
        <f>'P20'!$E17</f>
        <v>0</v>
      </c>
      <c r="Y24" s="72">
        <f>COUNTIF(E24:X24,"C")</f>
        <v>0</v>
      </c>
      <c r="Z24" s="72">
        <f>COUNTIF(E24:X24,"NC")</f>
        <v>0</v>
      </c>
      <c r="AA24" s="72">
        <f>COUNTIF(E24:X24,"NA")</f>
        <v>0</v>
      </c>
      <c r="AB24" s="72">
        <f>COUNTIF(E24:X24,"NT")</f>
        <v>0</v>
      </c>
      <c r="AD24" s="2">
        <v>3</v>
      </c>
      <c r="AE24" s="60" t="str">
        <f>'P01'!$B17</f>
        <v>3.2</v>
      </c>
      <c r="AF24" s="60" t="s">
        <v>90</v>
      </c>
      <c r="AG24" s="60" t="str">
        <f>'P01'!$C17</f>
        <v>A</v>
      </c>
      <c r="AH24" s="60">
        <f>'P01'!$F17</f>
        <v>0</v>
      </c>
      <c r="AI24" s="60">
        <f>'P02'!$F17</f>
        <v>0</v>
      </c>
      <c r="AJ24" s="60">
        <f>'P03'!$F17</f>
        <v>0</v>
      </c>
      <c r="AK24" s="60">
        <f>'P04'!$F17</f>
        <v>0</v>
      </c>
      <c r="AL24" s="60">
        <f>'P05'!$F17</f>
        <v>0</v>
      </c>
      <c r="AM24" s="60">
        <f>'P06'!$F17</f>
        <v>0</v>
      </c>
      <c r="AN24" s="60">
        <f>'P07'!$F17</f>
        <v>0</v>
      </c>
      <c r="AO24" s="60">
        <f>'P08'!$F17</f>
        <v>0</v>
      </c>
      <c r="AP24" s="60">
        <f>'P09'!$F17</f>
        <v>0</v>
      </c>
      <c r="AQ24" s="60">
        <f>'P10'!$F17</f>
        <v>0</v>
      </c>
      <c r="AR24" s="60">
        <f>'P11'!$F17</f>
        <v>0</v>
      </c>
      <c r="AS24" s="60">
        <f>'P12'!$F17</f>
        <v>0</v>
      </c>
      <c r="AT24" s="60">
        <f>'P13'!$F17</f>
        <v>0</v>
      </c>
      <c r="AU24" s="60">
        <f>'P14'!$F17</f>
        <v>0</v>
      </c>
      <c r="AV24" s="60">
        <f>'P15'!$F17</f>
        <v>0</v>
      </c>
      <c r="AW24" s="60">
        <f>'P16'!$F17</f>
        <v>0</v>
      </c>
      <c r="AX24" s="60">
        <f>'P17'!$F17</f>
        <v>0</v>
      </c>
      <c r="AY24" s="60">
        <f>'P18'!$F17</f>
        <v>0</v>
      </c>
      <c r="AZ24" s="60">
        <f>'P18'!$F17</f>
        <v>0</v>
      </c>
      <c r="BA24" s="60">
        <f>'P20'!$F17</f>
        <v>0</v>
      </c>
      <c r="BB24" s="72">
        <f>COUNTIF(AH24:BA24,"D")</f>
        <v>0</v>
      </c>
    </row>
    <row r="25" spans="1:1020" ht="15">
      <c r="A25" s="75"/>
      <c r="B25" s="76"/>
      <c r="C25" s="76"/>
      <c r="D25" s="76"/>
      <c r="E25" s="76"/>
      <c r="F25" s="76"/>
      <c r="G25" s="76"/>
      <c r="H25" s="76"/>
      <c r="I25" s="76"/>
      <c r="J25" s="76"/>
      <c r="K25" s="76"/>
      <c r="L25" s="76"/>
      <c r="M25" s="76"/>
      <c r="N25" s="76"/>
      <c r="O25" s="76"/>
      <c r="P25" s="76"/>
      <c r="Q25" s="76"/>
      <c r="R25" s="76"/>
      <c r="S25" s="76"/>
      <c r="T25" s="76"/>
      <c r="U25" s="76"/>
      <c r="V25" s="76"/>
      <c r="W25" s="76"/>
      <c r="X25" s="76"/>
      <c r="Y25" s="77">
        <f>SUM(Y23:Y24)</f>
        <v>0</v>
      </c>
      <c r="Z25" s="77">
        <f>SUM(Z23:Z24)</f>
        <v>0</v>
      </c>
      <c r="AA25" s="77">
        <f>SUM(AA23:AA24)</f>
        <v>0</v>
      </c>
      <c r="AB25" s="77">
        <f>SUM(AB23:AB24)</f>
        <v>0</v>
      </c>
      <c r="AD25" s="75"/>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7">
        <f>SUM(BB23:BB24)</f>
        <v>0</v>
      </c>
    </row>
    <row r="26" spans="1:1020" ht="15">
      <c r="A26">
        <v>3</v>
      </c>
      <c r="B26" s="60" t="str">
        <f>'P01'!$B18</f>
        <v>3.3</v>
      </c>
      <c r="C26" s="60" t="s">
        <v>90</v>
      </c>
      <c r="D26" s="60" t="str">
        <f>'P01'!$C18</f>
        <v>AA</v>
      </c>
      <c r="E26" s="60">
        <f>'P01'!$E18</f>
        <v>0</v>
      </c>
      <c r="F26" s="60">
        <f>'P02'!$E18</f>
        <v>0</v>
      </c>
      <c r="G26" s="60">
        <f>'P03'!$E18</f>
        <v>0</v>
      </c>
      <c r="H26" s="60">
        <f>'P04'!$E18</f>
        <v>0</v>
      </c>
      <c r="I26" s="60">
        <f>'P05'!$E18</f>
        <v>0</v>
      </c>
      <c r="J26" s="60">
        <f>'P06'!$E18</f>
        <v>0</v>
      </c>
      <c r="K26" s="60">
        <f>'P07'!$E18</f>
        <v>0</v>
      </c>
      <c r="L26" s="60">
        <f>'P08'!$E18</f>
        <v>0</v>
      </c>
      <c r="M26" s="60">
        <f>'P09'!$E18</f>
        <v>0</v>
      </c>
      <c r="N26" s="60">
        <f>'P10'!$E18</f>
        <v>0</v>
      </c>
      <c r="O26" s="60">
        <f>'P11'!$E18</f>
        <v>0</v>
      </c>
      <c r="P26" s="60">
        <f>'P12'!$E18</f>
        <v>0</v>
      </c>
      <c r="Q26" s="60">
        <f>'P13'!$E18</f>
        <v>0</v>
      </c>
      <c r="R26" s="60">
        <f>'P14'!$E18</f>
        <v>0</v>
      </c>
      <c r="S26" s="60">
        <f>'P15'!$E18</f>
        <v>0</v>
      </c>
      <c r="T26" s="60">
        <f>'P16'!$E18</f>
        <v>0</v>
      </c>
      <c r="U26" s="60">
        <f>'P17'!$E18</f>
        <v>0</v>
      </c>
      <c r="V26" s="60">
        <f>'P18'!$E18</f>
        <v>0</v>
      </c>
      <c r="W26" s="60">
        <f>'P19'!$E18</f>
        <v>0</v>
      </c>
      <c r="X26" s="60">
        <f>'P20'!$E18</f>
        <v>0</v>
      </c>
      <c r="Y26" s="72">
        <f>COUNTIF(E26:X26,"C")</f>
        <v>0</v>
      </c>
      <c r="Z26" s="72">
        <f>COUNTIF(E26:X26,"NC")</f>
        <v>0</v>
      </c>
      <c r="AA26" s="72">
        <f>COUNTIF(E26:X26,"NA")</f>
        <v>0</v>
      </c>
      <c r="AB26" s="72">
        <f>COUNTIF(E26:X26,"NT")</f>
        <v>0</v>
      </c>
      <c r="AD26" s="2">
        <v>3</v>
      </c>
      <c r="AE26" s="60" t="str">
        <f>'P01'!$B18</f>
        <v>3.3</v>
      </c>
      <c r="AF26" s="60" t="s">
        <v>90</v>
      </c>
      <c r="AG26" s="60" t="str">
        <f>'P01'!$C18</f>
        <v>AA</v>
      </c>
      <c r="AH26" s="60">
        <f>'P01'!$F18</f>
        <v>0</v>
      </c>
      <c r="AI26" s="60">
        <f>'P02'!$F18</f>
        <v>0</v>
      </c>
      <c r="AJ26" s="60">
        <f>'P03'!$F18</f>
        <v>0</v>
      </c>
      <c r="AK26" s="60">
        <f>'P04'!$F18</f>
        <v>0</v>
      </c>
      <c r="AL26" s="60">
        <f>'P05'!$F18</f>
        <v>0</v>
      </c>
      <c r="AM26" s="60">
        <f>'P06'!$F18</f>
        <v>0</v>
      </c>
      <c r="AN26" s="60">
        <f>'P07'!$F18</f>
        <v>0</v>
      </c>
      <c r="AO26" s="60">
        <f>'P08'!$F18</f>
        <v>0</v>
      </c>
      <c r="AP26" s="60">
        <f>'P09'!$F18</f>
        <v>0</v>
      </c>
      <c r="AQ26" s="60">
        <f>'P10'!$F18</f>
        <v>0</v>
      </c>
      <c r="AR26" s="60">
        <f>'P11'!$F18</f>
        <v>0</v>
      </c>
      <c r="AS26" s="60">
        <f>'P12'!$F18</f>
        <v>0</v>
      </c>
      <c r="AT26" s="60">
        <f>'P13'!$F18</f>
        <v>0</v>
      </c>
      <c r="AU26" s="60">
        <f>'P14'!$F18</f>
        <v>0</v>
      </c>
      <c r="AV26" s="60">
        <f>'P15'!$F18</f>
        <v>0</v>
      </c>
      <c r="AW26" s="60">
        <f>'P16'!$F18</f>
        <v>0</v>
      </c>
      <c r="AX26" s="60">
        <f>'P17'!$F18</f>
        <v>0</v>
      </c>
      <c r="AY26" s="60">
        <f>'P18'!$F18</f>
        <v>0</v>
      </c>
      <c r="AZ26" s="60">
        <f>'P18'!$F18</f>
        <v>0</v>
      </c>
      <c r="BA26" s="60">
        <f>'P20'!$F18</f>
        <v>0</v>
      </c>
      <c r="BB26" s="72">
        <f>COUNTIF(AH26:BA26,"D")</f>
        <v>0</v>
      </c>
    </row>
    <row r="27" spans="1:1020" ht="15">
      <c r="A27" s="75"/>
      <c r="B27" s="76"/>
      <c r="C27" s="76"/>
      <c r="D27" s="76"/>
      <c r="E27" s="76"/>
      <c r="F27" s="76"/>
      <c r="G27" s="76"/>
      <c r="H27" s="76"/>
      <c r="I27" s="76"/>
      <c r="J27" s="76"/>
      <c r="K27" s="76"/>
      <c r="L27" s="76"/>
      <c r="M27" s="76"/>
      <c r="N27" s="76"/>
      <c r="O27" s="76"/>
      <c r="P27" s="76"/>
      <c r="Q27" s="76"/>
      <c r="R27" s="76"/>
      <c r="S27" s="76"/>
      <c r="T27" s="76"/>
      <c r="U27" s="76"/>
      <c r="V27" s="76"/>
      <c r="W27" s="76"/>
      <c r="X27" s="76"/>
      <c r="Y27" s="77">
        <f>SUM(Y26)</f>
        <v>0</v>
      </c>
      <c r="Z27" s="77">
        <f>SUM(Z26)</f>
        <v>0</v>
      </c>
      <c r="AA27" s="77">
        <f>SUM(AA26)</f>
        <v>0</v>
      </c>
      <c r="AB27" s="77">
        <f>SUM(AB26)</f>
        <v>0</v>
      </c>
      <c r="AD27" s="75"/>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7">
        <f>SUM(BB26)</f>
        <v>0</v>
      </c>
    </row>
    <row r="28" spans="1:1020" ht="15">
      <c r="A28">
        <v>3</v>
      </c>
      <c r="B28" s="60" t="str">
        <f>'P01'!$B19</f>
        <v>3.4</v>
      </c>
      <c r="C28" s="60" t="s">
        <v>90</v>
      </c>
      <c r="D28" s="60" t="str">
        <f>'P01'!$C19</f>
        <v>AAA</v>
      </c>
      <c r="E28" s="60" t="str">
        <f>'P01'!$E19</f>
        <v>NA</v>
      </c>
      <c r="F28" s="60" t="str">
        <f>'P02'!$E19</f>
        <v>NA</v>
      </c>
      <c r="G28" s="60" t="str">
        <f>'P03'!$E19</f>
        <v>NA</v>
      </c>
      <c r="H28" s="60" t="str">
        <f>'P04'!$E19</f>
        <v>NA</v>
      </c>
      <c r="I28" s="60" t="str">
        <f>'P05'!$E19</f>
        <v>NA</v>
      </c>
      <c r="J28" s="60" t="str">
        <f>'P06'!$E19</f>
        <v>NA</v>
      </c>
      <c r="K28" s="60" t="str">
        <f>'P07'!$E19</f>
        <v>NA</v>
      </c>
      <c r="L28" s="60" t="str">
        <f>'P08'!$E19</f>
        <v>NA</v>
      </c>
      <c r="M28" s="60" t="str">
        <f>'P09'!$E19</f>
        <v>NA</v>
      </c>
      <c r="N28" s="60" t="str">
        <f>'P10'!$E19</f>
        <v>NA</v>
      </c>
      <c r="O28" s="60" t="str">
        <f>'P11'!$E19</f>
        <v>NA</v>
      </c>
      <c r="P28" s="60" t="str">
        <f>'P12'!$E19</f>
        <v>NA</v>
      </c>
      <c r="Q28" s="60" t="str">
        <f>'P13'!$E19</f>
        <v>NA</v>
      </c>
      <c r="R28" s="60" t="str">
        <f>'P14'!$E19</f>
        <v>NA</v>
      </c>
      <c r="S28" s="60" t="str">
        <f>'P15'!$E19</f>
        <v>NA</v>
      </c>
      <c r="T28" s="60" t="str">
        <f>'P16'!$E19</f>
        <v>NA</v>
      </c>
      <c r="U28" s="60" t="str">
        <f>'P17'!$E19</f>
        <v>NA</v>
      </c>
      <c r="V28" s="60" t="str">
        <f>'P18'!$E19</f>
        <v>NA</v>
      </c>
      <c r="W28" s="60" t="str">
        <f>'P19'!$E19</f>
        <v>NA</v>
      </c>
      <c r="X28" s="60" t="str">
        <f>'P20'!$E19</f>
        <v>NA</v>
      </c>
      <c r="Y28" s="72">
        <f>COUNTIF(E28:X28,"C")</f>
        <v>0</v>
      </c>
      <c r="Z28" s="72">
        <f>COUNTIF(E28:X28,"NC")</f>
        <v>0</v>
      </c>
      <c r="AA28" s="72">
        <f>COUNTIF(E28:X28,"NA")</f>
        <v>20</v>
      </c>
      <c r="AB28" s="72">
        <f>COUNTIF(E28:X28,"NT")</f>
        <v>0</v>
      </c>
      <c r="AD28">
        <v>3</v>
      </c>
      <c r="AE28" s="60" t="str">
        <f>'P01'!$B19</f>
        <v>3.4</v>
      </c>
      <c r="AF28" s="60" t="s">
        <v>90</v>
      </c>
      <c r="AG28" s="60" t="str">
        <f>'P01'!$C19</f>
        <v>AAA</v>
      </c>
      <c r="AH28" s="60">
        <f>'P01'!$F19</f>
        <v>0</v>
      </c>
      <c r="AI28" s="60">
        <f>'P02'!$F19</f>
        <v>0</v>
      </c>
      <c r="AJ28" s="60">
        <f>'P03'!$F19</f>
        <v>0</v>
      </c>
      <c r="AK28" s="60">
        <f>'P04'!$F19</f>
        <v>0</v>
      </c>
      <c r="AL28" s="60">
        <f>'P05'!$F19</f>
        <v>0</v>
      </c>
      <c r="AM28" s="60">
        <f>'P06'!$F19</f>
        <v>0</v>
      </c>
      <c r="AN28" s="60">
        <f>'P07'!$F19</f>
        <v>0</v>
      </c>
      <c r="AO28" s="60">
        <f>'P08'!$F19</f>
        <v>0</v>
      </c>
      <c r="AP28" s="60">
        <f>'P09'!$F19</f>
        <v>0</v>
      </c>
      <c r="AQ28" s="60">
        <f>'P10'!$F19</f>
        <v>0</v>
      </c>
      <c r="AR28" s="60">
        <f>'P11'!$F19</f>
        <v>0</v>
      </c>
      <c r="AS28" s="60">
        <f>'P12'!$F19</f>
        <v>0</v>
      </c>
      <c r="AT28" s="60">
        <f>'P13'!$F19</f>
        <v>0</v>
      </c>
      <c r="AU28" s="60">
        <f>'P14'!$F19</f>
        <v>0</v>
      </c>
      <c r="AV28" s="60">
        <f>'P15'!$F19</f>
        <v>0</v>
      </c>
      <c r="AW28" s="60">
        <f>'P16'!$F19</f>
        <v>0</v>
      </c>
      <c r="AX28" s="60">
        <f>'P17'!$F19</f>
        <v>0</v>
      </c>
      <c r="AY28" s="60">
        <f>'P18'!$F19</f>
        <v>0</v>
      </c>
      <c r="AZ28" s="60">
        <f>'P18'!$F19</f>
        <v>0</v>
      </c>
      <c r="BA28" s="60">
        <f>'P20'!$F19</f>
        <v>0</v>
      </c>
      <c r="BB28" s="72">
        <f>COUNTIF(AH28:BA28,"D")</f>
        <v>0</v>
      </c>
    </row>
    <row r="29" spans="1:1020" ht="15">
      <c r="A29" s="75"/>
      <c r="B29" s="76"/>
      <c r="C29" s="76"/>
      <c r="D29" s="76"/>
      <c r="E29" s="76"/>
      <c r="F29" s="76"/>
      <c r="G29" s="76"/>
      <c r="H29" s="76"/>
      <c r="I29" s="76"/>
      <c r="J29" s="76"/>
      <c r="K29" s="76"/>
      <c r="L29" s="76"/>
      <c r="M29" s="76"/>
      <c r="N29" s="76"/>
      <c r="O29" s="76"/>
      <c r="P29" s="76"/>
      <c r="Q29" s="76"/>
      <c r="R29" s="76"/>
      <c r="S29" s="76"/>
      <c r="T29" s="76"/>
      <c r="U29" s="76"/>
      <c r="V29" s="76"/>
      <c r="W29" s="76"/>
      <c r="X29" s="76"/>
      <c r="Y29" s="77">
        <f>SUM(Y28)</f>
        <v>0</v>
      </c>
      <c r="Z29" s="77">
        <f>SUM(Z28)</f>
        <v>0</v>
      </c>
      <c r="AA29" s="77">
        <f>SUM(AA28)</f>
        <v>20</v>
      </c>
      <c r="AB29" s="77">
        <f>SUM(AB28)</f>
        <v>0</v>
      </c>
      <c r="AD29" s="75"/>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7">
        <f>SUM(BB28)</f>
        <v>0</v>
      </c>
    </row>
    <row r="30" spans="1:1020" ht="15">
      <c r="B30" s="60"/>
      <c r="C30" s="60"/>
      <c r="D30" s="60"/>
      <c r="T30" s="60"/>
      <c r="U30" s="60"/>
      <c r="V30" s="60"/>
      <c r="W30" s="60"/>
      <c r="X30" s="78"/>
      <c r="Y30" s="79"/>
      <c r="Z30" s="79"/>
      <c r="AA30" s="79"/>
      <c r="AB30" s="79"/>
      <c r="AE30" s="60"/>
      <c r="AF30" s="60"/>
      <c r="AG30" s="60"/>
      <c r="AW30" s="60"/>
      <c r="AX30" s="60"/>
      <c r="AY30" s="60"/>
      <c r="AZ30" s="60"/>
      <c r="BA30" s="60"/>
      <c r="BB30" s="72"/>
    </row>
    <row r="31" spans="1:1020" ht="15">
      <c r="B31" s="60"/>
      <c r="C31" s="60"/>
      <c r="D31" s="60"/>
      <c r="T31" s="60"/>
      <c r="U31" s="60"/>
      <c r="V31" s="60"/>
      <c r="W31" s="60"/>
      <c r="X31" s="78"/>
      <c r="Y31" s="79"/>
      <c r="Z31" s="79"/>
      <c r="AA31" s="79"/>
      <c r="AB31" s="79"/>
      <c r="AE31" s="60"/>
      <c r="AF31" s="60"/>
      <c r="AG31" s="60"/>
      <c r="AW31" s="60"/>
      <c r="AX31" s="60"/>
      <c r="AY31" s="60"/>
      <c r="AZ31" s="60"/>
      <c r="BA31" s="60"/>
      <c r="BB31" s="72"/>
    </row>
    <row r="32" spans="1:1020" ht="15">
      <c r="A32">
        <v>4</v>
      </c>
      <c r="B32" s="60" t="str">
        <f>'P01'!$B20</f>
        <v>4.1</v>
      </c>
      <c r="C32" s="60" t="s">
        <v>345</v>
      </c>
      <c r="D32" s="60" t="str">
        <f>'P01'!$C20</f>
        <v>A</v>
      </c>
      <c r="E32" s="60">
        <f>'P01'!$E20</f>
        <v>0</v>
      </c>
      <c r="F32" s="60">
        <f>'P02'!$E20</f>
        <v>0</v>
      </c>
      <c r="G32" s="60">
        <f>'P03'!$E20</f>
        <v>0</v>
      </c>
      <c r="H32" s="60">
        <f>'P04'!$E20</f>
        <v>0</v>
      </c>
      <c r="I32" s="60">
        <f>'P05'!$E20</f>
        <v>0</v>
      </c>
      <c r="J32" s="60">
        <f>'P06'!$E20</f>
        <v>0</v>
      </c>
      <c r="K32" s="60">
        <f>'P07'!$E20</f>
        <v>0</v>
      </c>
      <c r="L32" s="60">
        <f>'P08'!$E20</f>
        <v>0</v>
      </c>
      <c r="M32" s="60">
        <f>'P09'!$E20</f>
        <v>0</v>
      </c>
      <c r="N32" s="60">
        <f>'P10'!$E20</f>
        <v>0</v>
      </c>
      <c r="O32" s="60">
        <f>'P11'!$E20</f>
        <v>0</v>
      </c>
      <c r="P32" s="60">
        <f>'P12'!$E20</f>
        <v>0</v>
      </c>
      <c r="Q32" s="60">
        <f>'P13'!$E20</f>
        <v>0</v>
      </c>
      <c r="R32" s="60">
        <f>'P14'!$E20</f>
        <v>0</v>
      </c>
      <c r="S32" s="60">
        <f>'P15'!$E20</f>
        <v>0</v>
      </c>
      <c r="T32" s="60">
        <f>'P16'!$E20</f>
        <v>0</v>
      </c>
      <c r="U32" s="60">
        <f>'P17'!$E20</f>
        <v>0</v>
      </c>
      <c r="V32" s="60">
        <f>'P18'!$E20</f>
        <v>0</v>
      </c>
      <c r="W32" s="60">
        <f>'P19'!$E20</f>
        <v>0</v>
      </c>
      <c r="X32" s="60">
        <f>'P20'!$E20</f>
        <v>0</v>
      </c>
      <c r="Y32" s="72">
        <f t="shared" ref="Y32:Y42" si="5">COUNTIF(E32:X32,"C")</f>
        <v>0</v>
      </c>
      <c r="Z32" s="72">
        <f t="shared" ref="Z32:Z42" si="6">COUNTIF(E32:X32,"NC")</f>
        <v>0</v>
      </c>
      <c r="AA32" s="72">
        <f t="shared" ref="AA32:AA42" si="7">COUNTIF(E32:X32,"NA")</f>
        <v>0</v>
      </c>
      <c r="AB32" s="72">
        <f t="shared" ref="AB32:AB42" si="8">COUNTIF(E32:X32,"NT")</f>
        <v>0</v>
      </c>
      <c r="AD32">
        <v>4</v>
      </c>
      <c r="AE32" s="60" t="str">
        <f>'P01'!$B20</f>
        <v>4.1</v>
      </c>
      <c r="AF32" s="60" t="s">
        <v>345</v>
      </c>
      <c r="AG32" s="60" t="str">
        <f>'P01'!$C20</f>
        <v>A</v>
      </c>
      <c r="AH32" s="60">
        <f>'P01'!$F20</f>
        <v>0</v>
      </c>
      <c r="AI32" s="60">
        <f>'P02'!$F20</f>
        <v>0</v>
      </c>
      <c r="AJ32" s="60">
        <f>'P03'!$F20</f>
        <v>0</v>
      </c>
      <c r="AK32" s="60">
        <f>'P04'!$F20</f>
        <v>0</v>
      </c>
      <c r="AL32" s="60">
        <f>'P05'!$F20</f>
        <v>0</v>
      </c>
      <c r="AM32" s="60">
        <f>'P06'!$F20</f>
        <v>0</v>
      </c>
      <c r="AN32" s="60">
        <f>'P07'!$F20</f>
        <v>0</v>
      </c>
      <c r="AO32" s="60">
        <f>'P08'!$F20</f>
        <v>0</v>
      </c>
      <c r="AP32" s="60">
        <f>'P09'!$F20</f>
        <v>0</v>
      </c>
      <c r="AQ32" s="60">
        <f>'P10'!$F20</f>
        <v>0</v>
      </c>
      <c r="AR32" s="60">
        <f>'P11'!$F20</f>
        <v>0</v>
      </c>
      <c r="AS32" s="60">
        <f>'P12'!$F20</f>
        <v>0</v>
      </c>
      <c r="AT32" s="60">
        <f>'P13'!$F20</f>
        <v>0</v>
      </c>
      <c r="AU32" s="60">
        <f>'P14'!$F20</f>
        <v>0</v>
      </c>
      <c r="AV32" s="60">
        <f>'P15'!$F20</f>
        <v>0</v>
      </c>
      <c r="AW32" s="60">
        <f>'P16'!$F20</f>
        <v>0</v>
      </c>
      <c r="AX32" s="60">
        <f>'P17'!$F20</f>
        <v>0</v>
      </c>
      <c r="AY32" s="60">
        <f>'P18'!$F20</f>
        <v>0</v>
      </c>
      <c r="AZ32" s="60">
        <f>'P18'!$F20</f>
        <v>0</v>
      </c>
      <c r="BA32" s="60">
        <f>'P20'!$F20</f>
        <v>0</v>
      </c>
      <c r="BB32" s="72">
        <f t="shared" ref="BB32:BB42" si="9">COUNTIF(AH32:BA32,"D")</f>
        <v>0</v>
      </c>
    </row>
    <row r="33" spans="1:54" ht="15">
      <c r="A33">
        <v>4</v>
      </c>
      <c r="B33" s="60" t="str">
        <f>'P01'!$B21</f>
        <v>4.2</v>
      </c>
      <c r="C33" s="60" t="s">
        <v>345</v>
      </c>
      <c r="D33" s="60" t="str">
        <f>'P01'!$C21</f>
        <v>A</v>
      </c>
      <c r="E33" s="60">
        <f>'P01'!$E21</f>
        <v>0</v>
      </c>
      <c r="F33" s="60">
        <f>'P02'!$E21</f>
        <v>0</v>
      </c>
      <c r="G33" s="60">
        <f>'P03'!$E21</f>
        <v>0</v>
      </c>
      <c r="H33" s="60">
        <f>'P04'!$E21</f>
        <v>0</v>
      </c>
      <c r="I33" s="60">
        <f>'P05'!$E21</f>
        <v>0</v>
      </c>
      <c r="J33" s="60">
        <f>'P06'!$E21</f>
        <v>0</v>
      </c>
      <c r="K33" s="60">
        <f>'P07'!$E21</f>
        <v>0</v>
      </c>
      <c r="L33" s="60">
        <f>'P08'!$E21</f>
        <v>0</v>
      </c>
      <c r="M33" s="60">
        <f>'P09'!$E21</f>
        <v>0</v>
      </c>
      <c r="N33" s="60">
        <f>'P10'!$E21</f>
        <v>0</v>
      </c>
      <c r="O33" s="60">
        <f>'P11'!$E21</f>
        <v>0</v>
      </c>
      <c r="P33" s="60">
        <f>'P12'!$E21</f>
        <v>0</v>
      </c>
      <c r="Q33" s="60">
        <f>'P13'!$E21</f>
        <v>0</v>
      </c>
      <c r="R33" s="60">
        <f>'P14'!$E21</f>
        <v>0</v>
      </c>
      <c r="S33" s="60">
        <f>'P15'!$E21</f>
        <v>0</v>
      </c>
      <c r="T33" s="60">
        <f>'P16'!$E21</f>
        <v>0</v>
      </c>
      <c r="U33" s="60">
        <f>'P17'!$E21</f>
        <v>0</v>
      </c>
      <c r="V33" s="60">
        <f>'P18'!$E21</f>
        <v>0</v>
      </c>
      <c r="W33" s="60">
        <f>'P19'!$E21</f>
        <v>0</v>
      </c>
      <c r="X33" s="60">
        <f>'P20'!$E21</f>
        <v>0</v>
      </c>
      <c r="Y33" s="72">
        <f t="shared" si="5"/>
        <v>0</v>
      </c>
      <c r="Z33" s="72">
        <f t="shared" si="6"/>
        <v>0</v>
      </c>
      <c r="AA33" s="72">
        <f t="shared" si="7"/>
        <v>0</v>
      </c>
      <c r="AB33" s="72">
        <f t="shared" si="8"/>
        <v>0</v>
      </c>
      <c r="AD33">
        <v>4</v>
      </c>
      <c r="AE33" s="60" t="str">
        <f>'P01'!$B34</f>
        <v>4.15</v>
      </c>
      <c r="AF33" s="60" t="s">
        <v>345</v>
      </c>
      <c r="AG33" s="60" t="str">
        <f>'P01'!$C34</f>
        <v>A</v>
      </c>
      <c r="AH33" s="60">
        <f>'P01'!$F34</f>
        <v>0</v>
      </c>
      <c r="AI33" s="60">
        <f>'P02'!$F34</f>
        <v>0</v>
      </c>
      <c r="AJ33" s="60">
        <f>'P03'!$F34</f>
        <v>0</v>
      </c>
      <c r="AK33" s="60">
        <f>'P04'!$F34</f>
        <v>0</v>
      </c>
      <c r="AL33" s="60">
        <f>'P05'!$F34</f>
        <v>0</v>
      </c>
      <c r="AM33" s="60">
        <f>'P06'!$F34</f>
        <v>0</v>
      </c>
      <c r="AN33" s="60">
        <f>'P07'!$F34</f>
        <v>0</v>
      </c>
      <c r="AO33" s="60">
        <f>'P08'!$F34</f>
        <v>0</v>
      </c>
      <c r="AP33" s="60">
        <f>'P09'!$F34</f>
        <v>0</v>
      </c>
      <c r="AQ33" s="60">
        <f>'P10'!$F34</f>
        <v>0</v>
      </c>
      <c r="AR33" s="60">
        <f>'P11'!$F34</f>
        <v>0</v>
      </c>
      <c r="AS33" s="60">
        <f>'P12'!$F34</f>
        <v>0</v>
      </c>
      <c r="AT33" s="60">
        <f>'P13'!$F34</f>
        <v>0</v>
      </c>
      <c r="AU33" s="60">
        <f>'P14'!$F34</f>
        <v>0</v>
      </c>
      <c r="AV33" s="60">
        <f>'P15'!$F34</f>
        <v>0</v>
      </c>
      <c r="AW33" s="60">
        <f>'P16'!$F34</f>
        <v>0</v>
      </c>
      <c r="AX33" s="60">
        <f>'P17'!$F34</f>
        <v>0</v>
      </c>
      <c r="AY33" s="60">
        <f>'P18'!$F34</f>
        <v>0</v>
      </c>
      <c r="AZ33" s="60">
        <f>'P18'!$F34</f>
        <v>0</v>
      </c>
      <c r="BA33" s="60">
        <f>'P20'!$F34</f>
        <v>0</v>
      </c>
      <c r="BB33" s="72">
        <f t="shared" si="9"/>
        <v>0</v>
      </c>
    </row>
    <row r="34" spans="1:54" ht="15">
      <c r="A34">
        <v>4</v>
      </c>
      <c r="B34" s="60" t="str">
        <f>'P01'!$B22</f>
        <v>4.3</v>
      </c>
      <c r="C34" s="60" t="s">
        <v>345</v>
      </c>
      <c r="D34" s="60" t="str">
        <f>'P01'!$C22</f>
        <v>A</v>
      </c>
      <c r="E34" s="60">
        <f>'P01'!$E22</f>
        <v>0</v>
      </c>
      <c r="F34" s="60">
        <f>'P02'!$E22</f>
        <v>0</v>
      </c>
      <c r="G34" s="60">
        <f>'P03'!$E22</f>
        <v>0</v>
      </c>
      <c r="H34" s="60">
        <f>'P04'!$E22</f>
        <v>0</v>
      </c>
      <c r="I34" s="60">
        <f>'P05'!$E22</f>
        <v>0</v>
      </c>
      <c r="J34" s="60">
        <f>'P06'!$E22</f>
        <v>0</v>
      </c>
      <c r="K34" s="60">
        <f>'P07'!$E22</f>
        <v>0</v>
      </c>
      <c r="L34" s="60">
        <f>'P08'!$E22</f>
        <v>0</v>
      </c>
      <c r="M34" s="60">
        <f>'P09'!$E22</f>
        <v>0</v>
      </c>
      <c r="N34" s="60">
        <f>'P10'!$E22</f>
        <v>0</v>
      </c>
      <c r="O34" s="60">
        <f>'P11'!$E22</f>
        <v>0</v>
      </c>
      <c r="P34" s="60">
        <f>'P12'!$E22</f>
        <v>0</v>
      </c>
      <c r="Q34" s="60">
        <f>'P13'!$E22</f>
        <v>0</v>
      </c>
      <c r="R34" s="60">
        <f>'P14'!$E22</f>
        <v>0</v>
      </c>
      <c r="S34" s="60">
        <f>'P15'!$E22</f>
        <v>0</v>
      </c>
      <c r="T34" s="60">
        <f>'P16'!$E22</f>
        <v>0</v>
      </c>
      <c r="U34" s="60">
        <f>'P17'!$E22</f>
        <v>0</v>
      </c>
      <c r="V34" s="60">
        <f>'P18'!$E22</f>
        <v>0</v>
      </c>
      <c r="W34" s="60">
        <f>'P19'!$E22</f>
        <v>0</v>
      </c>
      <c r="X34" s="60">
        <f>'P20'!$E22</f>
        <v>0</v>
      </c>
      <c r="Y34" s="72">
        <f t="shared" si="5"/>
        <v>0</v>
      </c>
      <c r="Z34" s="72">
        <f t="shared" si="6"/>
        <v>0</v>
      </c>
      <c r="AA34" s="72">
        <f t="shared" si="7"/>
        <v>0</v>
      </c>
      <c r="AB34" s="72">
        <f t="shared" si="8"/>
        <v>0</v>
      </c>
      <c r="AD34">
        <v>4</v>
      </c>
      <c r="AE34" s="60" t="str">
        <f>'P01'!$B35</f>
        <v>4.16</v>
      </c>
      <c r="AF34" s="60" t="s">
        <v>345</v>
      </c>
      <c r="AG34" s="60" t="str">
        <f>'P01'!$C35</f>
        <v>A</v>
      </c>
      <c r="AH34" s="60">
        <f>'P01'!$F35</f>
        <v>0</v>
      </c>
      <c r="AI34" s="60">
        <f>'P02'!$F35</f>
        <v>0</v>
      </c>
      <c r="AJ34" s="60">
        <f>'P03'!$F35</f>
        <v>0</v>
      </c>
      <c r="AK34" s="60">
        <f>'P04'!$F35</f>
        <v>0</v>
      </c>
      <c r="AL34" s="60">
        <f>'P05'!$F35</f>
        <v>0</v>
      </c>
      <c r="AM34" s="60">
        <f>'P06'!$F35</f>
        <v>0</v>
      </c>
      <c r="AN34" s="60">
        <f>'P07'!$F35</f>
        <v>0</v>
      </c>
      <c r="AO34" s="60">
        <f>'P08'!$F35</f>
        <v>0</v>
      </c>
      <c r="AP34" s="60">
        <f>'P09'!$F35</f>
        <v>0</v>
      </c>
      <c r="AQ34" s="60">
        <f>'P10'!$F35</f>
        <v>0</v>
      </c>
      <c r="AR34" s="60">
        <f>'P11'!$F35</f>
        <v>0</v>
      </c>
      <c r="AS34" s="60">
        <f>'P12'!$F35</f>
        <v>0</v>
      </c>
      <c r="AT34" s="60">
        <f>'P13'!$F35</f>
        <v>0</v>
      </c>
      <c r="AU34" s="60">
        <f>'P14'!$F35</f>
        <v>0</v>
      </c>
      <c r="AV34" s="60">
        <f>'P15'!$F35</f>
        <v>0</v>
      </c>
      <c r="AW34" s="60">
        <f>'P16'!$F35</f>
        <v>0</v>
      </c>
      <c r="AX34" s="60">
        <f>'P17'!$F35</f>
        <v>0</v>
      </c>
      <c r="AY34" s="60">
        <f>'P18'!$F35</f>
        <v>0</v>
      </c>
      <c r="AZ34" s="60">
        <f>'P18'!$F35</f>
        <v>0</v>
      </c>
      <c r="BA34" s="60">
        <f>'P20'!$F35</f>
        <v>0</v>
      </c>
      <c r="BB34" s="72">
        <f t="shared" si="9"/>
        <v>0</v>
      </c>
    </row>
    <row r="35" spans="1:54" ht="15">
      <c r="A35">
        <v>4</v>
      </c>
      <c r="B35" s="60" t="str">
        <f>'P01'!$B23</f>
        <v>4.4</v>
      </c>
      <c r="C35" s="60" t="s">
        <v>345</v>
      </c>
      <c r="D35" s="60" t="str">
        <f>'P01'!$C23</f>
        <v>A</v>
      </c>
      <c r="E35" s="60">
        <f>'P01'!$E23</f>
        <v>0</v>
      </c>
      <c r="F35" s="60">
        <f>'P02'!$E23</f>
        <v>0</v>
      </c>
      <c r="G35" s="60">
        <f>'P03'!$E23</f>
        <v>0</v>
      </c>
      <c r="H35" s="60">
        <f>'P04'!$E23</f>
        <v>0</v>
      </c>
      <c r="I35" s="60">
        <f>'P05'!$E23</f>
        <v>0</v>
      </c>
      <c r="J35" s="60">
        <f>'P06'!$E23</f>
        <v>0</v>
      </c>
      <c r="K35" s="60">
        <f>'P07'!$E23</f>
        <v>0</v>
      </c>
      <c r="L35" s="60">
        <f>'P08'!$E23</f>
        <v>0</v>
      </c>
      <c r="M35" s="60">
        <f>'P09'!$E23</f>
        <v>0</v>
      </c>
      <c r="N35" s="60">
        <f>'P10'!$E23</f>
        <v>0</v>
      </c>
      <c r="O35" s="60">
        <f>'P11'!$E23</f>
        <v>0</v>
      </c>
      <c r="P35" s="60">
        <f>'P12'!$E23</f>
        <v>0</v>
      </c>
      <c r="Q35" s="60">
        <f>'P13'!$E23</f>
        <v>0</v>
      </c>
      <c r="R35" s="60">
        <f>'P14'!$E23</f>
        <v>0</v>
      </c>
      <c r="S35" s="60">
        <f>'P15'!$E23</f>
        <v>0</v>
      </c>
      <c r="T35" s="60">
        <f>'P16'!$E23</f>
        <v>0</v>
      </c>
      <c r="U35" s="60">
        <f>'P17'!$E23</f>
        <v>0</v>
      </c>
      <c r="V35" s="60">
        <f>'P18'!$E23</f>
        <v>0</v>
      </c>
      <c r="W35" s="60">
        <f>'P19'!$E23</f>
        <v>0</v>
      </c>
      <c r="X35" s="60">
        <f>'P20'!$E23</f>
        <v>0</v>
      </c>
      <c r="Y35" s="72">
        <f t="shared" si="5"/>
        <v>0</v>
      </c>
      <c r="Z35" s="72">
        <f t="shared" si="6"/>
        <v>0</v>
      </c>
      <c r="AA35" s="72">
        <f t="shared" si="7"/>
        <v>0</v>
      </c>
      <c r="AB35" s="72">
        <f t="shared" si="8"/>
        <v>0</v>
      </c>
      <c r="AD35">
        <v>4</v>
      </c>
      <c r="AE35" s="60" t="str">
        <f>'P01'!$B36</f>
        <v>4.17</v>
      </c>
      <c r="AF35" s="60" t="s">
        <v>345</v>
      </c>
      <c r="AG35" s="60" t="str">
        <f>'P01'!$C36</f>
        <v>A</v>
      </c>
      <c r="AH35" s="60">
        <f>'P01'!$F36</f>
        <v>0</v>
      </c>
      <c r="AI35" s="60">
        <f>'P02'!$F36</f>
        <v>0</v>
      </c>
      <c r="AJ35" s="60">
        <f>'P03'!$F36</f>
        <v>0</v>
      </c>
      <c r="AK35" s="60">
        <f>'P04'!$F36</f>
        <v>0</v>
      </c>
      <c r="AL35" s="60">
        <f>'P05'!$F36</f>
        <v>0</v>
      </c>
      <c r="AM35" s="60">
        <f>'P06'!$F36</f>
        <v>0</v>
      </c>
      <c r="AN35" s="60">
        <f>'P07'!$F36</f>
        <v>0</v>
      </c>
      <c r="AO35" s="60">
        <f>'P08'!$F36</f>
        <v>0</v>
      </c>
      <c r="AP35" s="60">
        <f>'P09'!$F36</f>
        <v>0</v>
      </c>
      <c r="AQ35" s="60">
        <f>'P10'!$F36</f>
        <v>0</v>
      </c>
      <c r="AR35" s="60">
        <f>'P11'!$F36</f>
        <v>0</v>
      </c>
      <c r="AS35" s="60">
        <f>'P12'!$F36</f>
        <v>0</v>
      </c>
      <c r="AT35" s="60">
        <f>'P13'!$F36</f>
        <v>0</v>
      </c>
      <c r="AU35" s="60">
        <f>'P14'!$F36</f>
        <v>0</v>
      </c>
      <c r="AV35" s="60">
        <f>'P15'!$F36</f>
        <v>0</v>
      </c>
      <c r="AW35" s="60">
        <f>'P16'!$F36</f>
        <v>0</v>
      </c>
      <c r="AX35" s="60">
        <f>'P17'!$F36</f>
        <v>0</v>
      </c>
      <c r="AY35" s="60">
        <f>'P18'!$F36</f>
        <v>0</v>
      </c>
      <c r="AZ35" s="60">
        <f>'P18'!$F36</f>
        <v>0</v>
      </c>
      <c r="BA35" s="60">
        <f>'P20'!$F36</f>
        <v>0</v>
      </c>
      <c r="BB35" s="72">
        <f t="shared" si="9"/>
        <v>0</v>
      </c>
    </row>
    <row r="36" spans="1:54" ht="15">
      <c r="A36">
        <v>4</v>
      </c>
      <c r="B36" s="60" t="str">
        <f>'P01'!$B34</f>
        <v>4.15</v>
      </c>
      <c r="C36" s="60" t="s">
        <v>345</v>
      </c>
      <c r="D36" s="60" t="str">
        <f>'P01'!$C34</f>
        <v>A</v>
      </c>
      <c r="E36" s="60">
        <f>'P01'!$E34</f>
        <v>0</v>
      </c>
      <c r="F36" s="60">
        <f>'P02'!$E27</f>
        <v>0</v>
      </c>
      <c r="G36" s="60">
        <f>'P03'!$E27</f>
        <v>0</v>
      </c>
      <c r="H36" s="60">
        <f>'P04'!$E27</f>
        <v>0</v>
      </c>
      <c r="I36" s="60">
        <f>'P05'!$E27</f>
        <v>0</v>
      </c>
      <c r="J36" s="60">
        <f>'P06'!$E27</f>
        <v>0</v>
      </c>
      <c r="K36" s="60">
        <f>'P07'!$E27</f>
        <v>0</v>
      </c>
      <c r="L36" s="60">
        <f>'P08'!$E27</f>
        <v>0</v>
      </c>
      <c r="M36" s="60">
        <f>'P09'!$E27</f>
        <v>0</v>
      </c>
      <c r="N36" s="60">
        <f>'P10'!$E27</f>
        <v>0</v>
      </c>
      <c r="O36" s="60">
        <f>'P11'!$E27</f>
        <v>0</v>
      </c>
      <c r="P36" s="60">
        <f>'P12'!$E27</f>
        <v>0</v>
      </c>
      <c r="Q36" s="60">
        <f>'P13'!$E27</f>
        <v>0</v>
      </c>
      <c r="R36" s="60">
        <f>'P14'!$E27</f>
        <v>0</v>
      </c>
      <c r="S36" s="60">
        <f>'P15'!$E27</f>
        <v>0</v>
      </c>
      <c r="T36" s="60">
        <f>'P16'!$E34</f>
        <v>0</v>
      </c>
      <c r="U36" s="60">
        <f>'P17'!$E34</f>
        <v>0</v>
      </c>
      <c r="V36" s="60">
        <f>'P18'!$E34</f>
        <v>0</v>
      </c>
      <c r="W36" s="60">
        <f>'P19'!$E34</f>
        <v>0</v>
      </c>
      <c r="X36" s="60">
        <f>'P20'!$E34</f>
        <v>0</v>
      </c>
      <c r="Y36" s="72">
        <f t="shared" si="5"/>
        <v>0</v>
      </c>
      <c r="Z36" s="72">
        <f t="shared" si="6"/>
        <v>0</v>
      </c>
      <c r="AA36" s="72">
        <f t="shared" si="7"/>
        <v>0</v>
      </c>
      <c r="AB36" s="72">
        <f t="shared" si="8"/>
        <v>0</v>
      </c>
      <c r="AD36">
        <v>4</v>
      </c>
      <c r="AE36" s="60" t="str">
        <f>'P01'!$B37</f>
        <v>4.18</v>
      </c>
      <c r="AF36" s="60" t="s">
        <v>345</v>
      </c>
      <c r="AG36" s="60" t="str">
        <f>'P01'!$C37</f>
        <v>A</v>
      </c>
      <c r="AH36" s="60">
        <f>'P01'!$F37</f>
        <v>0</v>
      </c>
      <c r="AI36" s="60">
        <f>'P02'!$F37</f>
        <v>0</v>
      </c>
      <c r="AJ36" s="60">
        <f>'P03'!$F37</f>
        <v>0</v>
      </c>
      <c r="AK36" s="60">
        <f>'P04'!$F37</f>
        <v>0</v>
      </c>
      <c r="AL36" s="60">
        <f>'P05'!$F37</f>
        <v>0</v>
      </c>
      <c r="AM36" s="60">
        <f>'P06'!$F37</f>
        <v>0</v>
      </c>
      <c r="AN36" s="60">
        <f>'P07'!$F37</f>
        <v>0</v>
      </c>
      <c r="AO36" s="60">
        <f>'P08'!$F37</f>
        <v>0</v>
      </c>
      <c r="AP36" s="60">
        <f>'P09'!$F37</f>
        <v>0</v>
      </c>
      <c r="AQ36" s="60">
        <f>'P10'!$F37</f>
        <v>0</v>
      </c>
      <c r="AR36" s="60">
        <f>'P11'!$F37</f>
        <v>0</v>
      </c>
      <c r="AS36" s="60">
        <f>'P12'!$F37</f>
        <v>0</v>
      </c>
      <c r="AT36" s="60">
        <f>'P13'!$F37</f>
        <v>0</v>
      </c>
      <c r="AU36" s="60">
        <f>'P14'!$F37</f>
        <v>0</v>
      </c>
      <c r="AV36" s="60">
        <f>'P15'!$F37</f>
        <v>0</v>
      </c>
      <c r="AW36" s="60">
        <f>'P16'!$F37</f>
        <v>0</v>
      </c>
      <c r="AX36" s="60">
        <f>'P17'!$F37</f>
        <v>0</v>
      </c>
      <c r="AY36" s="60">
        <f>'P18'!$F37</f>
        <v>0</v>
      </c>
      <c r="AZ36" s="60">
        <f>'P18'!$F37</f>
        <v>0</v>
      </c>
      <c r="BA36" s="60">
        <f>'P20'!$F37</f>
        <v>0</v>
      </c>
      <c r="BB36" s="72">
        <f t="shared" si="9"/>
        <v>0</v>
      </c>
    </row>
    <row r="37" spans="1:54" ht="15">
      <c r="A37">
        <v>4</v>
      </c>
      <c r="B37" s="60" t="str">
        <f>'P01'!$B35</f>
        <v>4.16</v>
      </c>
      <c r="C37" s="60" t="s">
        <v>345</v>
      </c>
      <c r="D37" s="60" t="str">
        <f>'P01'!$C35</f>
        <v>A</v>
      </c>
      <c r="E37" s="60">
        <f>'P01'!$E35</f>
        <v>0</v>
      </c>
      <c r="F37" s="60" t="str">
        <f>'P02'!$E28</f>
        <v>NA</v>
      </c>
      <c r="G37" s="60" t="str">
        <f>'P03'!$E28</f>
        <v>NA</v>
      </c>
      <c r="H37" s="60" t="str">
        <f>'P04'!$E28</f>
        <v>NA</v>
      </c>
      <c r="I37" s="60" t="str">
        <f>'P05'!$E28</f>
        <v>NA</v>
      </c>
      <c r="J37" s="60" t="str">
        <f>'P06'!$E28</f>
        <v>NA</v>
      </c>
      <c r="K37" s="60" t="str">
        <f>'P07'!$E28</f>
        <v>NA</v>
      </c>
      <c r="L37" s="60" t="str">
        <f>'P08'!$E28</f>
        <v>NA</v>
      </c>
      <c r="M37" s="60" t="str">
        <f>'P09'!$E28</f>
        <v>NA</v>
      </c>
      <c r="N37" s="60" t="str">
        <f>'P10'!$E28</f>
        <v>NA</v>
      </c>
      <c r="O37" s="60" t="str">
        <f>'P11'!$E28</f>
        <v>NA</v>
      </c>
      <c r="P37" s="60" t="str">
        <f>'P12'!$E28</f>
        <v>NA</v>
      </c>
      <c r="Q37" s="60" t="str">
        <f>'P13'!$E28</f>
        <v>NA</v>
      </c>
      <c r="R37" s="60" t="str">
        <f>'P14'!$E28</f>
        <v>NA</v>
      </c>
      <c r="S37" s="60" t="str">
        <f>'P15'!$E28</f>
        <v>NA</v>
      </c>
      <c r="T37" s="60">
        <f>'P16'!$E35</f>
        <v>0</v>
      </c>
      <c r="U37" s="60">
        <f>'P17'!$E35</f>
        <v>0</v>
      </c>
      <c r="V37" s="60">
        <f>'P18'!$E35</f>
        <v>0</v>
      </c>
      <c r="W37" s="60">
        <f>'P19'!$E35</f>
        <v>0</v>
      </c>
      <c r="X37" s="60">
        <f>'P20'!$E35</f>
        <v>0</v>
      </c>
      <c r="Y37" s="72">
        <f t="shared" si="5"/>
        <v>0</v>
      </c>
      <c r="Z37" s="72">
        <f t="shared" si="6"/>
        <v>0</v>
      </c>
      <c r="AA37" s="72">
        <f t="shared" si="7"/>
        <v>14</v>
      </c>
      <c r="AB37" s="72">
        <f t="shared" si="8"/>
        <v>0</v>
      </c>
      <c r="AD37">
        <v>4</v>
      </c>
      <c r="AE37" s="60" t="str">
        <f>'P01'!$B21</f>
        <v>4.2</v>
      </c>
      <c r="AF37" s="60" t="s">
        <v>345</v>
      </c>
      <c r="AG37" s="60" t="str">
        <f>'P01'!$C21</f>
        <v>A</v>
      </c>
      <c r="AH37" s="60">
        <f>'P01'!$F21</f>
        <v>0</v>
      </c>
      <c r="AI37" s="60">
        <f>'P02'!$F21</f>
        <v>0</v>
      </c>
      <c r="AJ37" s="60">
        <f>'P03'!$F21</f>
        <v>0</v>
      </c>
      <c r="AK37" s="60">
        <f>'P04'!$F21</f>
        <v>0</v>
      </c>
      <c r="AL37" s="60">
        <f>'P05'!$F21</f>
        <v>0</v>
      </c>
      <c r="AM37" s="60">
        <f>'P06'!$F21</f>
        <v>0</v>
      </c>
      <c r="AN37" s="60">
        <f>'P07'!$F21</f>
        <v>0</v>
      </c>
      <c r="AO37" s="60">
        <f>'P08'!$F21</f>
        <v>0</v>
      </c>
      <c r="AP37" s="60">
        <f>'P09'!$F21</f>
        <v>0</v>
      </c>
      <c r="AQ37" s="60">
        <f>'P10'!$F21</f>
        <v>0</v>
      </c>
      <c r="AR37" s="60">
        <f>'P11'!$F21</f>
        <v>0</v>
      </c>
      <c r="AS37" s="60">
        <f>'P12'!$F21</f>
        <v>0</v>
      </c>
      <c r="AT37" s="60">
        <f>'P13'!$F21</f>
        <v>0</v>
      </c>
      <c r="AU37" s="60">
        <f>'P14'!$F21</f>
        <v>0</v>
      </c>
      <c r="AV37" s="60">
        <f>'P15'!$F21</f>
        <v>0</v>
      </c>
      <c r="AW37" s="60">
        <f>'P16'!$F21</f>
        <v>0</v>
      </c>
      <c r="AX37" s="60">
        <f>'P17'!$F21</f>
        <v>0</v>
      </c>
      <c r="AY37" s="60">
        <f>'P18'!$F21</f>
        <v>0</v>
      </c>
      <c r="AZ37" s="60">
        <f>'P18'!$F21</f>
        <v>0</v>
      </c>
      <c r="BA37" s="60">
        <f>'P20'!$F21</f>
        <v>0</v>
      </c>
      <c r="BB37" s="72">
        <f t="shared" si="9"/>
        <v>0</v>
      </c>
    </row>
    <row r="38" spans="1:54" ht="15">
      <c r="A38">
        <v>4</v>
      </c>
      <c r="B38" s="60" t="str">
        <f>'P01'!$B36</f>
        <v>4.17</v>
      </c>
      <c r="C38" s="60" t="s">
        <v>345</v>
      </c>
      <c r="D38" s="60" t="str">
        <f>'P01'!$C36</f>
        <v>A</v>
      </c>
      <c r="E38" s="60">
        <f>'P01'!$E36</f>
        <v>0</v>
      </c>
      <c r="F38" s="60" t="str">
        <f>'P02'!$E29</f>
        <v>NA</v>
      </c>
      <c r="G38" s="60" t="str">
        <f>'P03'!$E29</f>
        <v>NA</v>
      </c>
      <c r="H38" s="60" t="str">
        <f>'P04'!$E29</f>
        <v>NA</v>
      </c>
      <c r="I38" s="60" t="str">
        <f>'P05'!$E29</f>
        <v>NA</v>
      </c>
      <c r="J38" s="60" t="str">
        <f>'P06'!$E29</f>
        <v>NA</v>
      </c>
      <c r="K38" s="60" t="str">
        <f>'P07'!$E29</f>
        <v>NA</v>
      </c>
      <c r="L38" s="60" t="str">
        <f>'P08'!$E29</f>
        <v>NA</v>
      </c>
      <c r="M38" s="60" t="str">
        <f>'P09'!$E29</f>
        <v>NA</v>
      </c>
      <c r="N38" s="60" t="str">
        <f>'P10'!$E29</f>
        <v>NA</v>
      </c>
      <c r="O38" s="60" t="str">
        <f>'P11'!$E29</f>
        <v>NA</v>
      </c>
      <c r="P38" s="60" t="str">
        <f>'P12'!$E29</f>
        <v>NA</v>
      </c>
      <c r="Q38" s="60" t="str">
        <f>'P13'!$E29</f>
        <v>NA</v>
      </c>
      <c r="R38" s="60" t="str">
        <f>'P14'!$E29</f>
        <v>NA</v>
      </c>
      <c r="S38" s="60" t="str">
        <f>'P15'!$E29</f>
        <v>NA</v>
      </c>
      <c r="T38" s="60">
        <f>'P16'!$E36</f>
        <v>0</v>
      </c>
      <c r="U38" s="60">
        <f>'P17'!$E36</f>
        <v>0</v>
      </c>
      <c r="V38" s="60">
        <f>'P18'!$E36</f>
        <v>0</v>
      </c>
      <c r="W38" s="60">
        <f>'P19'!$E36</f>
        <v>0</v>
      </c>
      <c r="X38" s="60">
        <f>'P20'!$E36</f>
        <v>0</v>
      </c>
      <c r="Y38" s="72">
        <f t="shared" si="5"/>
        <v>0</v>
      </c>
      <c r="Z38" s="72">
        <f t="shared" si="6"/>
        <v>0</v>
      </c>
      <c r="AA38" s="72">
        <f t="shared" si="7"/>
        <v>14</v>
      </c>
      <c r="AB38" s="72">
        <f t="shared" si="8"/>
        <v>0</v>
      </c>
      <c r="AD38">
        <v>4</v>
      </c>
      <c r="AE38" s="60" t="str">
        <f>'P01'!$B39</f>
        <v>4.20</v>
      </c>
      <c r="AF38" s="60" t="s">
        <v>345</v>
      </c>
      <c r="AG38" s="60" t="str">
        <f>'P01'!$C39</f>
        <v>A</v>
      </c>
      <c r="AH38" s="60">
        <f>'P01'!$F39</f>
        <v>0</v>
      </c>
      <c r="AI38" s="60">
        <f>'P02'!$F39</f>
        <v>0</v>
      </c>
      <c r="AJ38" s="60">
        <f>'P03'!$F39</f>
        <v>0</v>
      </c>
      <c r="AK38" s="60">
        <f>'P04'!$F39</f>
        <v>0</v>
      </c>
      <c r="AL38" s="60">
        <f>'P05'!$F39</f>
        <v>0</v>
      </c>
      <c r="AM38" s="60">
        <f>'P06'!$F39</f>
        <v>0</v>
      </c>
      <c r="AN38" s="60">
        <f>'P07'!$F39</f>
        <v>0</v>
      </c>
      <c r="AO38" s="60">
        <f>'P08'!$F39</f>
        <v>0</v>
      </c>
      <c r="AP38" s="60">
        <f>'P09'!$F39</f>
        <v>0</v>
      </c>
      <c r="AQ38" s="60">
        <f>'P10'!$F39</f>
        <v>0</v>
      </c>
      <c r="AR38" s="60">
        <f>'P11'!$F39</f>
        <v>0</v>
      </c>
      <c r="AS38" s="60">
        <f>'P12'!$F39</f>
        <v>0</v>
      </c>
      <c r="AT38" s="60">
        <f>'P13'!$F39</f>
        <v>0</v>
      </c>
      <c r="AU38" s="60">
        <f>'P14'!$F39</f>
        <v>0</v>
      </c>
      <c r="AV38" s="60">
        <f>'P15'!$F39</f>
        <v>0</v>
      </c>
      <c r="AW38" s="60">
        <f>'P16'!$F39</f>
        <v>0</v>
      </c>
      <c r="AX38" s="60">
        <f>'P17'!$F39</f>
        <v>0</v>
      </c>
      <c r="AY38" s="60">
        <f>'P18'!$F39</f>
        <v>0</v>
      </c>
      <c r="AZ38" s="60">
        <f>'P18'!$F39</f>
        <v>0</v>
      </c>
      <c r="BA38" s="60">
        <f>'P20'!$F39</f>
        <v>0</v>
      </c>
      <c r="BB38" s="72">
        <f t="shared" si="9"/>
        <v>0</v>
      </c>
    </row>
    <row r="39" spans="1:54" ht="15">
      <c r="A39">
        <v>4</v>
      </c>
      <c r="B39" s="60" t="str">
        <f>'P01'!$B37</f>
        <v>4.18</v>
      </c>
      <c r="C39" s="60" t="s">
        <v>345</v>
      </c>
      <c r="D39" s="60" t="str">
        <f>'P01'!$C37</f>
        <v>A</v>
      </c>
      <c r="E39" s="60">
        <f>'P01'!$E37</f>
        <v>0</v>
      </c>
      <c r="F39" s="60" t="str">
        <f>'P02'!$E30</f>
        <v>NA</v>
      </c>
      <c r="G39" s="60" t="str">
        <f>'P03'!$E30</f>
        <v>NA</v>
      </c>
      <c r="H39" s="60" t="str">
        <f>'P04'!$E30</f>
        <v>NA</v>
      </c>
      <c r="I39" s="60" t="str">
        <f>'P05'!$E30</f>
        <v>NA</v>
      </c>
      <c r="J39" s="60" t="str">
        <f>'P06'!$E30</f>
        <v>NA</v>
      </c>
      <c r="K39" s="60" t="str">
        <f>'P07'!$E30</f>
        <v>NA</v>
      </c>
      <c r="L39" s="60" t="str">
        <f>'P08'!$E30</f>
        <v>NA</v>
      </c>
      <c r="M39" s="60" t="str">
        <f>'P09'!$E30</f>
        <v>NA</v>
      </c>
      <c r="N39" s="60" t="str">
        <f>'P10'!$E30</f>
        <v>NA</v>
      </c>
      <c r="O39" s="60" t="str">
        <f>'P11'!$E30</f>
        <v>NA</v>
      </c>
      <c r="P39" s="60" t="str">
        <f>'P12'!$E30</f>
        <v>NA</v>
      </c>
      <c r="Q39" s="60" t="str">
        <f>'P13'!$E30</f>
        <v>NA</v>
      </c>
      <c r="R39" s="60" t="str">
        <f>'P14'!$E30</f>
        <v>NA</v>
      </c>
      <c r="S39" s="60" t="str">
        <f>'P15'!$E30</f>
        <v>NA</v>
      </c>
      <c r="T39" s="60">
        <f>'P16'!$E37</f>
        <v>0</v>
      </c>
      <c r="U39" s="60">
        <f>'P17'!$E37</f>
        <v>0</v>
      </c>
      <c r="V39" s="60">
        <f>'P18'!$E37</f>
        <v>0</v>
      </c>
      <c r="W39" s="60">
        <f>'P19'!$E37</f>
        <v>0</v>
      </c>
      <c r="X39" s="60">
        <f>'P20'!$E37</f>
        <v>0</v>
      </c>
      <c r="Y39" s="72">
        <f t="shared" si="5"/>
        <v>0</v>
      </c>
      <c r="Z39" s="72">
        <f t="shared" si="6"/>
        <v>0</v>
      </c>
      <c r="AA39" s="72">
        <f t="shared" si="7"/>
        <v>14</v>
      </c>
      <c r="AB39" s="72">
        <f t="shared" si="8"/>
        <v>0</v>
      </c>
      <c r="AD39">
        <v>4</v>
      </c>
      <c r="AE39" s="60" t="str">
        <f>'P01'!$B40</f>
        <v>4.21</v>
      </c>
      <c r="AF39" s="60" t="s">
        <v>345</v>
      </c>
      <c r="AG39" s="60" t="str">
        <f>'P01'!$C40</f>
        <v>A</v>
      </c>
      <c r="AH39" s="60">
        <f>'P01'!$F40</f>
        <v>0</v>
      </c>
      <c r="AI39" s="60">
        <f>'P02'!$F40</f>
        <v>0</v>
      </c>
      <c r="AJ39" s="60">
        <f>'P03'!$F40</f>
        <v>0</v>
      </c>
      <c r="AK39" s="60">
        <f>'P04'!$F40</f>
        <v>0</v>
      </c>
      <c r="AL39" s="60">
        <f>'P05'!$F40</f>
        <v>0</v>
      </c>
      <c r="AM39" s="60">
        <f>'P06'!$F40</f>
        <v>0</v>
      </c>
      <c r="AN39" s="60">
        <f>'P07'!$F40</f>
        <v>0</v>
      </c>
      <c r="AO39" s="60">
        <f>'P08'!$F40</f>
        <v>0</v>
      </c>
      <c r="AP39" s="60">
        <f>'P09'!$F40</f>
        <v>0</v>
      </c>
      <c r="AQ39" s="60">
        <f>'P10'!$F40</f>
        <v>0</v>
      </c>
      <c r="AR39" s="60">
        <f>'P11'!$F40</f>
        <v>0</v>
      </c>
      <c r="AS39" s="60">
        <f>'P12'!$F40</f>
        <v>0</v>
      </c>
      <c r="AT39" s="60">
        <f>'P13'!$F40</f>
        <v>0</v>
      </c>
      <c r="AU39" s="60">
        <f>'P14'!$F40</f>
        <v>0</v>
      </c>
      <c r="AV39" s="60">
        <f>'P15'!$F40</f>
        <v>0</v>
      </c>
      <c r="AW39" s="60">
        <f>'P16'!$F40</f>
        <v>0</v>
      </c>
      <c r="AX39" s="60">
        <f>'P17'!$F40</f>
        <v>0</v>
      </c>
      <c r="AY39" s="60">
        <f>'P18'!$F40</f>
        <v>0</v>
      </c>
      <c r="AZ39" s="60">
        <f>'P18'!$F40</f>
        <v>0</v>
      </c>
      <c r="BA39" s="60">
        <f>'P20'!$F40</f>
        <v>0</v>
      </c>
      <c r="BB39" s="72">
        <f t="shared" si="9"/>
        <v>0</v>
      </c>
    </row>
    <row r="40" spans="1:54" ht="15">
      <c r="A40">
        <v>4</v>
      </c>
      <c r="B40" s="60" t="str">
        <f>'P01'!$B39</f>
        <v>4.20</v>
      </c>
      <c r="C40" s="60" t="s">
        <v>345</v>
      </c>
      <c r="D40" s="60" t="str">
        <f>'P01'!$C39</f>
        <v>A</v>
      </c>
      <c r="E40" s="60">
        <f>'P01'!$E39</f>
        <v>0</v>
      </c>
      <c r="F40" s="60" t="str">
        <f>'P02'!$E32</f>
        <v>NA</v>
      </c>
      <c r="G40" s="60" t="str">
        <f>'P03'!$E32</f>
        <v>NA</v>
      </c>
      <c r="H40" s="60" t="str">
        <f>'P04'!$E32</f>
        <v>NA</v>
      </c>
      <c r="I40" s="60" t="str">
        <f>'P05'!$E32</f>
        <v>NA</v>
      </c>
      <c r="J40" s="60" t="str">
        <f>'P06'!$E32</f>
        <v>NA</v>
      </c>
      <c r="K40" s="60" t="str">
        <f>'P07'!$E32</f>
        <v>NA</v>
      </c>
      <c r="L40" s="60" t="str">
        <f>'P08'!$E32</f>
        <v>NA</v>
      </c>
      <c r="M40" s="60" t="str">
        <f>'P09'!$E32</f>
        <v>NA</v>
      </c>
      <c r="N40" s="60" t="str">
        <f>'P10'!$E32</f>
        <v>NA</v>
      </c>
      <c r="O40" s="60" t="str">
        <f>'P11'!$E32</f>
        <v>NA</v>
      </c>
      <c r="P40" s="60" t="str">
        <f>'P12'!$E32</f>
        <v>NA</v>
      </c>
      <c r="Q40" s="60" t="str">
        <f>'P13'!$E32</f>
        <v>NA</v>
      </c>
      <c r="R40" s="60" t="str">
        <f>'P14'!$E32</f>
        <v>NA</v>
      </c>
      <c r="S40" s="60" t="str">
        <f>'P15'!$E32</f>
        <v>NA</v>
      </c>
      <c r="T40" s="60">
        <f>'P16'!$E39</f>
        <v>0</v>
      </c>
      <c r="U40" s="60">
        <f>'P17'!$E39</f>
        <v>0</v>
      </c>
      <c r="V40" s="60">
        <f>'P18'!$E39</f>
        <v>0</v>
      </c>
      <c r="W40" s="60">
        <f>'P19'!$E39</f>
        <v>0</v>
      </c>
      <c r="X40" s="60">
        <f>'P20'!$E39</f>
        <v>0</v>
      </c>
      <c r="Y40" s="72">
        <f t="shared" si="5"/>
        <v>0</v>
      </c>
      <c r="Z40" s="72">
        <f t="shared" si="6"/>
        <v>0</v>
      </c>
      <c r="AA40" s="72">
        <f t="shared" si="7"/>
        <v>14</v>
      </c>
      <c r="AB40" s="72">
        <f t="shared" si="8"/>
        <v>0</v>
      </c>
      <c r="AD40">
        <v>4</v>
      </c>
      <c r="AE40" s="60" t="str">
        <f>'P01'!$B41</f>
        <v>4.22</v>
      </c>
      <c r="AF40" s="60" t="s">
        <v>345</v>
      </c>
      <c r="AG40" s="60" t="str">
        <f>'P01'!$C41</f>
        <v>A</v>
      </c>
      <c r="AH40" s="60">
        <f>'P01'!$F41</f>
        <v>0</v>
      </c>
      <c r="AI40" s="60">
        <f>'P02'!$F41</f>
        <v>0</v>
      </c>
      <c r="AJ40" s="60">
        <f>'P03'!$F41</f>
        <v>0</v>
      </c>
      <c r="AK40" s="60">
        <f>'P04'!$F41</f>
        <v>0</v>
      </c>
      <c r="AL40" s="60">
        <f>'P05'!$F41</f>
        <v>0</v>
      </c>
      <c r="AM40" s="60">
        <f>'P06'!$F41</f>
        <v>0</v>
      </c>
      <c r="AN40" s="60">
        <f>'P07'!$F41</f>
        <v>0</v>
      </c>
      <c r="AO40" s="60">
        <f>'P08'!$F41</f>
        <v>0</v>
      </c>
      <c r="AP40" s="60">
        <f>'P09'!$F41</f>
        <v>0</v>
      </c>
      <c r="AQ40" s="60">
        <f>'P10'!$F41</f>
        <v>0</v>
      </c>
      <c r="AR40" s="60">
        <f>'P11'!$F41</f>
        <v>0</v>
      </c>
      <c r="AS40" s="60">
        <f>'P12'!$F41</f>
        <v>0</v>
      </c>
      <c r="AT40" s="60">
        <f>'P13'!$F41</f>
        <v>0</v>
      </c>
      <c r="AU40" s="60">
        <f>'P14'!$F41</f>
        <v>0</v>
      </c>
      <c r="AV40" s="60">
        <f>'P15'!$F41</f>
        <v>0</v>
      </c>
      <c r="AW40" s="60">
        <f>'P16'!$F41</f>
        <v>0</v>
      </c>
      <c r="AX40" s="60">
        <f>'P17'!$F41</f>
        <v>0</v>
      </c>
      <c r="AY40" s="60">
        <f>'P18'!$F41</f>
        <v>0</v>
      </c>
      <c r="AZ40" s="60">
        <f>'P18'!$F41</f>
        <v>0</v>
      </c>
      <c r="BA40" s="60">
        <f>'P20'!$F41</f>
        <v>0</v>
      </c>
      <c r="BB40" s="72">
        <f t="shared" si="9"/>
        <v>0</v>
      </c>
    </row>
    <row r="41" spans="1:54" ht="15">
      <c r="A41">
        <v>4</v>
      </c>
      <c r="B41" s="60" t="str">
        <f>'P01'!$B40</f>
        <v>4.21</v>
      </c>
      <c r="C41" s="60" t="s">
        <v>345</v>
      </c>
      <c r="D41" s="60" t="str">
        <f>'P01'!$C40</f>
        <v>A</v>
      </c>
      <c r="E41" s="60">
        <f>'P01'!$E40</f>
        <v>0</v>
      </c>
      <c r="F41" s="60" t="str">
        <f>'P02'!$E33</f>
        <v>NA</v>
      </c>
      <c r="G41" s="60" t="str">
        <f>'P03'!$E33</f>
        <v>NA</v>
      </c>
      <c r="H41" s="60" t="str">
        <f>'P04'!$E33</f>
        <v>NA</v>
      </c>
      <c r="I41" s="60" t="str">
        <f>'P05'!$E33</f>
        <v>NA</v>
      </c>
      <c r="J41" s="60" t="str">
        <f>'P06'!$E33</f>
        <v>NA</v>
      </c>
      <c r="K41" s="60" t="str">
        <f>'P07'!$E33</f>
        <v>NA</v>
      </c>
      <c r="L41" s="60" t="str">
        <f>'P08'!$E33</f>
        <v>NA</v>
      </c>
      <c r="M41" s="60" t="str">
        <f>'P09'!$E33</f>
        <v>NA</v>
      </c>
      <c r="N41" s="60" t="str">
        <f>'P10'!$E33</f>
        <v>NA</v>
      </c>
      <c r="O41" s="60" t="str">
        <f>'P11'!$E33</f>
        <v>NA</v>
      </c>
      <c r="P41" s="60" t="str">
        <f>'P12'!$E33</f>
        <v>NA</v>
      </c>
      <c r="Q41" s="60" t="str">
        <f>'P13'!$E33</f>
        <v>NA</v>
      </c>
      <c r="R41" s="60" t="str">
        <f>'P14'!$E33</f>
        <v>NA</v>
      </c>
      <c r="S41" s="60" t="str">
        <f>'P15'!$E33</f>
        <v>NA</v>
      </c>
      <c r="T41" s="60">
        <f>'P16'!$E40</f>
        <v>0</v>
      </c>
      <c r="U41" s="60">
        <f>'P17'!$E40</f>
        <v>0</v>
      </c>
      <c r="V41" s="60">
        <f>'P18'!$E40</f>
        <v>0</v>
      </c>
      <c r="W41" s="60">
        <f>'P19'!$E40</f>
        <v>0</v>
      </c>
      <c r="X41" s="60">
        <f>'P20'!$E40</f>
        <v>0</v>
      </c>
      <c r="Y41" s="72">
        <f t="shared" si="5"/>
        <v>0</v>
      </c>
      <c r="Z41" s="72">
        <f t="shared" si="6"/>
        <v>0</v>
      </c>
      <c r="AA41" s="72">
        <f t="shared" si="7"/>
        <v>14</v>
      </c>
      <c r="AB41" s="72">
        <f t="shared" si="8"/>
        <v>0</v>
      </c>
      <c r="AD41">
        <v>4</v>
      </c>
      <c r="AE41" s="60" t="str">
        <f>'P01'!$B22</f>
        <v>4.3</v>
      </c>
      <c r="AF41" s="60" t="s">
        <v>345</v>
      </c>
      <c r="AG41" s="60" t="str">
        <f>'P01'!$C22</f>
        <v>A</v>
      </c>
      <c r="AH41" s="60">
        <f>'P01'!$F22</f>
        <v>0</v>
      </c>
      <c r="AI41" s="60">
        <f>'P02'!$F22</f>
        <v>0</v>
      </c>
      <c r="AJ41" s="60">
        <f>'P03'!$F22</f>
        <v>0</v>
      </c>
      <c r="AK41" s="60">
        <f>'P04'!$F22</f>
        <v>0</v>
      </c>
      <c r="AL41" s="60">
        <f>'P05'!$F22</f>
        <v>0</v>
      </c>
      <c r="AM41" s="60">
        <f>'P06'!$F22</f>
        <v>0</v>
      </c>
      <c r="AN41" s="60">
        <f>'P07'!$F22</f>
        <v>0</v>
      </c>
      <c r="AO41" s="60">
        <f>'P08'!$F22</f>
        <v>0</v>
      </c>
      <c r="AP41" s="60">
        <f>'P09'!$F22</f>
        <v>0</v>
      </c>
      <c r="AQ41" s="60">
        <f>'P10'!$F22</f>
        <v>0</v>
      </c>
      <c r="AR41" s="60">
        <f>'P11'!$F22</f>
        <v>0</v>
      </c>
      <c r="AS41" s="60">
        <f>'P12'!$F22</f>
        <v>0</v>
      </c>
      <c r="AT41" s="60">
        <f>'P13'!$F22</f>
        <v>0</v>
      </c>
      <c r="AU41" s="60">
        <f>'P14'!$F22</f>
        <v>0</v>
      </c>
      <c r="AV41" s="60">
        <f>'P15'!$F22</f>
        <v>0</v>
      </c>
      <c r="AW41" s="60">
        <f>'P16'!$F22</f>
        <v>0</v>
      </c>
      <c r="AX41" s="60">
        <f>'P17'!$F22</f>
        <v>0</v>
      </c>
      <c r="AY41" s="60">
        <f>'P18'!$F22</f>
        <v>0</v>
      </c>
      <c r="AZ41" s="60">
        <f>'P18'!$F22</f>
        <v>0</v>
      </c>
      <c r="BA41" s="60">
        <f>'P20'!$F22</f>
        <v>0</v>
      </c>
      <c r="BB41" s="72">
        <f t="shared" si="9"/>
        <v>0</v>
      </c>
    </row>
    <row r="42" spans="1:54" ht="15">
      <c r="A42">
        <v>4</v>
      </c>
      <c r="B42" s="60" t="str">
        <f>'P01'!$B41</f>
        <v>4.22</v>
      </c>
      <c r="C42" s="60" t="s">
        <v>345</v>
      </c>
      <c r="D42" s="60" t="str">
        <f>'P01'!$C41</f>
        <v>A</v>
      </c>
      <c r="E42" s="60">
        <f>'P01'!$E41</f>
        <v>0</v>
      </c>
      <c r="F42" s="60" t="str">
        <f>'P02'!$E38</f>
        <v>NA</v>
      </c>
      <c r="G42" s="60" t="str">
        <f>'P03'!$E38</f>
        <v>NA</v>
      </c>
      <c r="H42" s="60" t="str">
        <f>'P04'!$E38</f>
        <v>NA</v>
      </c>
      <c r="I42" s="60" t="str">
        <f>'P05'!$E38</f>
        <v>NA</v>
      </c>
      <c r="J42" s="60" t="str">
        <f>'P06'!$E38</f>
        <v>NA</v>
      </c>
      <c r="K42" s="60" t="str">
        <f>'P07'!$E38</f>
        <v>NA</v>
      </c>
      <c r="L42" s="60" t="str">
        <f>'P08'!$E38</f>
        <v>NA</v>
      </c>
      <c r="M42" s="60" t="str">
        <f>'P09'!$E38</f>
        <v>NA</v>
      </c>
      <c r="N42" s="60" t="str">
        <f>'P10'!$E38</f>
        <v>NA</v>
      </c>
      <c r="O42" s="60" t="str">
        <f>'P11'!$E38</f>
        <v>NA</v>
      </c>
      <c r="P42" s="60" t="str">
        <f>'P12'!$E38</f>
        <v>NA</v>
      </c>
      <c r="Q42" s="60" t="str">
        <f>'P13'!$E38</f>
        <v>NA</v>
      </c>
      <c r="R42" s="60" t="str">
        <f>'P14'!$E38</f>
        <v>NA</v>
      </c>
      <c r="S42" s="60" t="str">
        <f>'P15'!$E38</f>
        <v>NA</v>
      </c>
      <c r="T42" s="60">
        <f>'P16'!$E41</f>
        <v>0</v>
      </c>
      <c r="U42" s="60">
        <f>'P17'!$E41</f>
        <v>0</v>
      </c>
      <c r="V42" s="60">
        <f>'P18'!$E41</f>
        <v>0</v>
      </c>
      <c r="W42" s="60">
        <f>'P19'!$E41</f>
        <v>0</v>
      </c>
      <c r="X42" s="60">
        <f>'P20'!$E41</f>
        <v>0</v>
      </c>
      <c r="Y42" s="72">
        <f t="shared" si="5"/>
        <v>0</v>
      </c>
      <c r="Z42" s="72">
        <f t="shared" si="6"/>
        <v>0</v>
      </c>
      <c r="AA42" s="72">
        <f t="shared" si="7"/>
        <v>14</v>
      </c>
      <c r="AB42" s="72">
        <f t="shared" si="8"/>
        <v>0</v>
      </c>
      <c r="AD42">
        <v>4</v>
      </c>
      <c r="AE42" s="60" t="str">
        <f>'P01'!$B23</f>
        <v>4.4</v>
      </c>
      <c r="AF42" s="60" t="s">
        <v>345</v>
      </c>
      <c r="AG42" s="60" t="str">
        <f>'P01'!$C23</f>
        <v>A</v>
      </c>
      <c r="AH42" s="60">
        <f>'P01'!$F23</f>
        <v>0</v>
      </c>
      <c r="AI42" s="60">
        <f>'P02'!$F23</f>
        <v>0</v>
      </c>
      <c r="AJ42" s="60">
        <f>'P03'!$F23</f>
        <v>0</v>
      </c>
      <c r="AK42" s="60">
        <f>'P04'!$F23</f>
        <v>0</v>
      </c>
      <c r="AL42" s="60">
        <f>'P05'!$F23</f>
        <v>0</v>
      </c>
      <c r="AM42" s="60">
        <f>'P06'!$F23</f>
        <v>0</v>
      </c>
      <c r="AN42" s="60">
        <f>'P07'!$F23</f>
        <v>0</v>
      </c>
      <c r="AO42" s="60">
        <f>'P08'!$F23</f>
        <v>0</v>
      </c>
      <c r="AP42" s="60">
        <f>'P09'!$F23</f>
        <v>0</v>
      </c>
      <c r="AQ42" s="60">
        <f>'P10'!$F23</f>
        <v>0</v>
      </c>
      <c r="AR42" s="60">
        <f>'P11'!$F23</f>
        <v>0</v>
      </c>
      <c r="AS42" s="60">
        <f>'P12'!$F23</f>
        <v>0</v>
      </c>
      <c r="AT42" s="60">
        <f>'P13'!$F23</f>
        <v>0</v>
      </c>
      <c r="AU42" s="60">
        <f>'P14'!$F23</f>
        <v>0</v>
      </c>
      <c r="AV42" s="60">
        <f>'P15'!$F23</f>
        <v>0</v>
      </c>
      <c r="AW42" s="60">
        <f>'P16'!$F23</f>
        <v>0</v>
      </c>
      <c r="AX42" s="60">
        <f>'P17'!$F23</f>
        <v>0</v>
      </c>
      <c r="AY42" s="60">
        <f>'P18'!$F23</f>
        <v>0</v>
      </c>
      <c r="AZ42" s="60">
        <f>'P18'!$F23</f>
        <v>0</v>
      </c>
      <c r="BA42" s="60">
        <f>'P20'!$F23</f>
        <v>0</v>
      </c>
      <c r="BB42" s="72">
        <f t="shared" si="9"/>
        <v>0</v>
      </c>
    </row>
    <row r="43" spans="1:54" ht="15">
      <c r="A43" s="75"/>
      <c r="B43" s="76"/>
      <c r="C43" s="76"/>
      <c r="D43" s="76"/>
      <c r="E43" s="76"/>
      <c r="F43" s="76"/>
      <c r="G43" s="76"/>
      <c r="H43" s="76"/>
      <c r="I43" s="76"/>
      <c r="J43" s="76"/>
      <c r="K43" s="76"/>
      <c r="L43" s="76"/>
      <c r="M43" s="76"/>
      <c r="N43" s="76"/>
      <c r="O43" s="76"/>
      <c r="P43" s="76"/>
      <c r="Q43" s="76"/>
      <c r="R43" s="76"/>
      <c r="S43" s="76"/>
      <c r="T43" s="76"/>
      <c r="U43" s="76"/>
      <c r="V43" s="76"/>
      <c r="W43" s="76"/>
      <c r="X43" s="76"/>
      <c r="Y43" s="77">
        <f>SUM(Y32:Y42)</f>
        <v>0</v>
      </c>
      <c r="Z43" s="77">
        <f>SUM(Z32:Z42)</f>
        <v>0</v>
      </c>
      <c r="AA43" s="77">
        <f>SUM(AA32:AA42)</f>
        <v>84</v>
      </c>
      <c r="AB43" s="77">
        <f>SUM(AB32:AB42)</f>
        <v>0</v>
      </c>
      <c r="AD43" s="75"/>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7">
        <f>SUM(BB32:BB42)</f>
        <v>0</v>
      </c>
    </row>
    <row r="44" spans="1:54" ht="15">
      <c r="A44">
        <v>4</v>
      </c>
      <c r="B44" s="60" t="str">
        <f>'P01'!$B24</f>
        <v>4.5</v>
      </c>
      <c r="C44" s="60" t="s">
        <v>345</v>
      </c>
      <c r="D44" s="60" t="str">
        <f>'P01'!$C24</f>
        <v>AA</v>
      </c>
      <c r="E44" s="60">
        <f>'P01'!$E24</f>
        <v>0</v>
      </c>
      <c r="F44" s="60">
        <f>'P02'!$E34</f>
        <v>0</v>
      </c>
      <c r="G44" s="60">
        <f>'P03'!$E34</f>
        <v>0</v>
      </c>
      <c r="H44" s="60">
        <f>'P04'!$E34</f>
        <v>0</v>
      </c>
      <c r="I44" s="60">
        <f>'P05'!$E34</f>
        <v>0</v>
      </c>
      <c r="J44" s="60">
        <f>'P06'!$E34</f>
        <v>0</v>
      </c>
      <c r="K44" s="60">
        <f>'P07'!$E34</f>
        <v>0</v>
      </c>
      <c r="L44" s="60">
        <f>'P08'!$E34</f>
        <v>0</v>
      </c>
      <c r="M44" s="60">
        <f>'P09'!$E34</f>
        <v>0</v>
      </c>
      <c r="N44" s="60">
        <f>'P10'!$E34</f>
        <v>0</v>
      </c>
      <c r="O44" s="60">
        <f>'P11'!$E34</f>
        <v>0</v>
      </c>
      <c r="P44" s="60">
        <f>'P12'!$E34</f>
        <v>0</v>
      </c>
      <c r="Q44" s="60">
        <f>'P13'!$E34</f>
        <v>0</v>
      </c>
      <c r="R44" s="60">
        <f>'P14'!$E34</f>
        <v>0</v>
      </c>
      <c r="S44" s="60">
        <f>'P15'!$E34</f>
        <v>0</v>
      </c>
      <c r="T44" s="60">
        <f>'P16'!$E24</f>
        <v>0</v>
      </c>
      <c r="U44" s="60">
        <f>'P17'!$E24</f>
        <v>0</v>
      </c>
      <c r="V44" s="60">
        <f>'P18'!$E24</f>
        <v>0</v>
      </c>
      <c r="W44" s="60">
        <f>'P19'!$E24</f>
        <v>0</v>
      </c>
      <c r="X44" s="60">
        <f>'P20'!$E24</f>
        <v>0</v>
      </c>
      <c r="Y44" s="72">
        <f>COUNTIF(E44:X44,"C")</f>
        <v>0</v>
      </c>
      <c r="Z44" s="72">
        <f>COUNTIF(E44:X44,"NC")</f>
        <v>0</v>
      </c>
      <c r="AA44" s="72">
        <f>COUNTIF(E44:X44,"NA")</f>
        <v>0</v>
      </c>
      <c r="AB44" s="72">
        <f>COUNTIF(E44:X44,"NT")</f>
        <v>0</v>
      </c>
      <c r="AD44">
        <v>4</v>
      </c>
      <c r="AE44" s="60" t="str">
        <f>'P01'!$B24</f>
        <v>4.5</v>
      </c>
      <c r="AF44" s="60" t="s">
        <v>345</v>
      </c>
      <c r="AG44" s="60" t="str">
        <f>'P01'!$C24</f>
        <v>AA</v>
      </c>
      <c r="AH44" s="60">
        <f>'P01'!$F24</f>
        <v>0</v>
      </c>
      <c r="AI44" s="60">
        <f>'P02'!$F24</f>
        <v>0</v>
      </c>
      <c r="AJ44" s="60">
        <f>'P03'!$F24</f>
        <v>0</v>
      </c>
      <c r="AK44" s="60">
        <f>'P04'!$F24</f>
        <v>0</v>
      </c>
      <c r="AL44" s="60">
        <f>'P05'!$F24</f>
        <v>0</v>
      </c>
      <c r="AM44" s="60">
        <f>'P06'!$F24</f>
        <v>0</v>
      </c>
      <c r="AN44" s="60">
        <f>'P07'!$F24</f>
        <v>0</v>
      </c>
      <c r="AO44" s="60">
        <f>'P08'!$F24</f>
        <v>0</v>
      </c>
      <c r="AP44" s="60">
        <f>'P09'!$F24</f>
        <v>0</v>
      </c>
      <c r="AQ44" s="60">
        <f>'P10'!$F24</f>
        <v>0</v>
      </c>
      <c r="AR44" s="60">
        <f>'P11'!$F24</f>
        <v>0</v>
      </c>
      <c r="AS44" s="60">
        <f>'P12'!$F24</f>
        <v>0</v>
      </c>
      <c r="AT44" s="60">
        <f>'P13'!$F24</f>
        <v>0</v>
      </c>
      <c r="AU44" s="60">
        <f>'P14'!$F24</f>
        <v>0</v>
      </c>
      <c r="AV44" s="60">
        <f>'P15'!$F24</f>
        <v>0</v>
      </c>
      <c r="AW44" s="60">
        <f>'P16'!$F24</f>
        <v>0</v>
      </c>
      <c r="AX44" s="60">
        <f>'P17'!$F24</f>
        <v>0</v>
      </c>
      <c r="AY44" s="60">
        <f>'P18'!$F24</f>
        <v>0</v>
      </c>
      <c r="AZ44" s="60">
        <f>'P18'!$F24</f>
        <v>0</v>
      </c>
      <c r="BA44" s="60">
        <f>'P20'!$F24</f>
        <v>0</v>
      </c>
      <c r="BB44" s="72">
        <f>COUNTIF(AH44:BA44,"D")</f>
        <v>0</v>
      </c>
    </row>
    <row r="45" spans="1:54" ht="15">
      <c r="A45">
        <v>4</v>
      </c>
      <c r="B45" s="60" t="str">
        <f>'P01'!$B25</f>
        <v>4.6</v>
      </c>
      <c r="C45" s="60" t="s">
        <v>345</v>
      </c>
      <c r="D45" s="60" t="str">
        <f>'P01'!$C25</f>
        <v>AA</v>
      </c>
      <c r="E45" s="60">
        <f>'P01'!$E25</f>
        <v>0</v>
      </c>
      <c r="F45" s="60">
        <f>'P02'!$E35</f>
        <v>0</v>
      </c>
      <c r="G45" s="60">
        <f>'P03'!$E35</f>
        <v>0</v>
      </c>
      <c r="H45" s="60">
        <f>'P04'!$E35</f>
        <v>0</v>
      </c>
      <c r="I45" s="60">
        <f>'P05'!$E35</f>
        <v>0</v>
      </c>
      <c r="J45" s="60">
        <f>'P06'!$E35</f>
        <v>0</v>
      </c>
      <c r="K45" s="60">
        <f>'P07'!$E35</f>
        <v>0</v>
      </c>
      <c r="L45" s="60">
        <f>'P08'!$E35</f>
        <v>0</v>
      </c>
      <c r="M45" s="60">
        <f>'P09'!$E35</f>
        <v>0</v>
      </c>
      <c r="N45" s="60">
        <f>'P10'!$E35</f>
        <v>0</v>
      </c>
      <c r="O45" s="60">
        <f>'P11'!$E35</f>
        <v>0</v>
      </c>
      <c r="P45" s="60">
        <f>'P12'!$E35</f>
        <v>0</v>
      </c>
      <c r="Q45" s="60">
        <f>'P13'!$E35</f>
        <v>0</v>
      </c>
      <c r="R45" s="60">
        <f>'P14'!$E35</f>
        <v>0</v>
      </c>
      <c r="S45" s="60">
        <f>'P15'!$E35</f>
        <v>0</v>
      </c>
      <c r="T45" s="60">
        <f>'P16'!$E25</f>
        <v>0</v>
      </c>
      <c r="U45" s="60">
        <f>'P17'!$E25</f>
        <v>0</v>
      </c>
      <c r="V45" s="60">
        <f>'P18'!$E25</f>
        <v>0</v>
      </c>
      <c r="W45" s="60">
        <f>'P19'!$E25</f>
        <v>0</v>
      </c>
      <c r="X45" s="60">
        <f>'P20'!$E25</f>
        <v>0</v>
      </c>
      <c r="Y45" s="72">
        <f>COUNTIF(E45:X45,"C")</f>
        <v>0</v>
      </c>
      <c r="Z45" s="72">
        <f>COUNTIF(E45:X45,"NC")</f>
        <v>0</v>
      </c>
      <c r="AA45" s="72">
        <f>COUNTIF(E45:X45,"NA")</f>
        <v>0</v>
      </c>
      <c r="AB45" s="72">
        <f>COUNTIF(E45:X45,"NT")</f>
        <v>0</v>
      </c>
      <c r="AD45">
        <v>4</v>
      </c>
      <c r="AE45" s="60" t="str">
        <f>'P01'!$B25</f>
        <v>4.6</v>
      </c>
      <c r="AF45" s="60" t="s">
        <v>345</v>
      </c>
      <c r="AG45" s="60" t="str">
        <f>'P01'!$C25</f>
        <v>AA</v>
      </c>
      <c r="AH45" s="60">
        <f>'P01'!$F25</f>
        <v>0</v>
      </c>
      <c r="AI45" s="60">
        <f>'P02'!$F25</f>
        <v>0</v>
      </c>
      <c r="AJ45" s="60">
        <f>'P03'!$F25</f>
        <v>0</v>
      </c>
      <c r="AK45" s="60">
        <f>'P04'!$F25</f>
        <v>0</v>
      </c>
      <c r="AL45" s="60">
        <f>'P05'!$F25</f>
        <v>0</v>
      </c>
      <c r="AM45" s="60">
        <f>'P06'!$F25</f>
        <v>0</v>
      </c>
      <c r="AN45" s="60">
        <f>'P07'!$F25</f>
        <v>0</v>
      </c>
      <c r="AO45" s="60">
        <f>'P08'!$F25</f>
        <v>0</v>
      </c>
      <c r="AP45" s="60">
        <f>'P09'!$F25</f>
        <v>0</v>
      </c>
      <c r="AQ45" s="60">
        <f>'P10'!$F25</f>
        <v>0</v>
      </c>
      <c r="AR45" s="60">
        <f>'P11'!$F25</f>
        <v>0</v>
      </c>
      <c r="AS45" s="60">
        <f>'P12'!$F25</f>
        <v>0</v>
      </c>
      <c r="AT45" s="60">
        <f>'P13'!$F25</f>
        <v>0</v>
      </c>
      <c r="AU45" s="60">
        <f>'P14'!$F25</f>
        <v>0</v>
      </c>
      <c r="AV45" s="60">
        <f>'P15'!$F25</f>
        <v>0</v>
      </c>
      <c r="AW45" s="60">
        <f>'P16'!$F25</f>
        <v>0</v>
      </c>
      <c r="AX45" s="60">
        <f>'P17'!$F25</f>
        <v>0</v>
      </c>
      <c r="AY45" s="60">
        <f>'P18'!$F25</f>
        <v>0</v>
      </c>
      <c r="AZ45" s="60">
        <f>'P18'!$F25</f>
        <v>0</v>
      </c>
      <c r="BA45" s="60">
        <f>'P20'!$F25</f>
        <v>0</v>
      </c>
      <c r="BB45" s="72">
        <f>COUNTIF(AH45:BA45,"D")</f>
        <v>0</v>
      </c>
    </row>
    <row r="46" spans="1:54" ht="15">
      <c r="A46">
        <v>4</v>
      </c>
      <c r="B46" s="60" t="str">
        <f>'P01'!$B26</f>
        <v>4.7</v>
      </c>
      <c r="C46" s="60" t="s">
        <v>345</v>
      </c>
      <c r="D46" s="60" t="str">
        <f>'P01'!$C26</f>
        <v>AA</v>
      </c>
      <c r="E46" s="60">
        <f>'P01'!$E26</f>
        <v>0</v>
      </c>
      <c r="F46" s="60">
        <f>'P02'!$E36</f>
        <v>0</v>
      </c>
      <c r="G46" s="60">
        <f>'P03'!$E36</f>
        <v>0</v>
      </c>
      <c r="H46" s="60">
        <f>'P04'!$E36</f>
        <v>0</v>
      </c>
      <c r="I46" s="60">
        <f>'P05'!$E36</f>
        <v>0</v>
      </c>
      <c r="J46" s="60">
        <f>'P06'!$E36</f>
        <v>0</v>
      </c>
      <c r="K46" s="60">
        <f>'P07'!$E36</f>
        <v>0</v>
      </c>
      <c r="L46" s="60">
        <f>'P08'!$E36</f>
        <v>0</v>
      </c>
      <c r="M46" s="60">
        <f>'P09'!$E36</f>
        <v>0</v>
      </c>
      <c r="N46" s="60">
        <f>'P10'!$E36</f>
        <v>0</v>
      </c>
      <c r="O46" s="60">
        <f>'P11'!$E36</f>
        <v>0</v>
      </c>
      <c r="P46" s="60">
        <f>'P12'!$E36</f>
        <v>0</v>
      </c>
      <c r="Q46" s="60">
        <f>'P13'!$E36</f>
        <v>0</v>
      </c>
      <c r="R46" s="60">
        <f>'P14'!$E36</f>
        <v>0</v>
      </c>
      <c r="S46" s="60">
        <f>'P15'!$E36</f>
        <v>0</v>
      </c>
      <c r="T46" s="60">
        <f>'P16'!$E26</f>
        <v>0</v>
      </c>
      <c r="U46" s="60">
        <f>'P17'!$E26</f>
        <v>0</v>
      </c>
      <c r="V46" s="60">
        <f>'P18'!$E26</f>
        <v>0</v>
      </c>
      <c r="W46" s="60">
        <f>'P19'!$E26</f>
        <v>0</v>
      </c>
      <c r="X46" s="60">
        <f>'P20'!$E26</f>
        <v>0</v>
      </c>
      <c r="Y46" s="72">
        <f>COUNTIF(E46:X46,"C")</f>
        <v>0</v>
      </c>
      <c r="Z46" s="72">
        <f>COUNTIF(E46:X46,"NC")</f>
        <v>0</v>
      </c>
      <c r="AA46" s="72">
        <f>COUNTIF(E46:X46,"NA")</f>
        <v>0</v>
      </c>
      <c r="AB46" s="72">
        <f>COUNTIF(E46:X46,"NT")</f>
        <v>0</v>
      </c>
      <c r="AD46">
        <v>4</v>
      </c>
      <c r="AE46" s="60" t="str">
        <f>'P01'!$B26</f>
        <v>4.7</v>
      </c>
      <c r="AF46" s="60" t="s">
        <v>345</v>
      </c>
      <c r="AG46" s="60" t="str">
        <f>'P01'!$C26</f>
        <v>AA</v>
      </c>
      <c r="AH46" s="60">
        <f>'P01'!$F26</f>
        <v>0</v>
      </c>
      <c r="AI46" s="60">
        <f>'P02'!$F26</f>
        <v>0</v>
      </c>
      <c r="AJ46" s="60">
        <f>'P03'!$F26</f>
        <v>0</v>
      </c>
      <c r="AK46" s="60">
        <f>'P04'!$F26</f>
        <v>0</v>
      </c>
      <c r="AL46" s="60">
        <f>'P05'!$F26</f>
        <v>0</v>
      </c>
      <c r="AM46" s="60">
        <f>'P06'!$F26</f>
        <v>0</v>
      </c>
      <c r="AN46" s="60">
        <f>'P07'!$F26</f>
        <v>0</v>
      </c>
      <c r="AO46" s="60">
        <f>'P08'!$F26</f>
        <v>0</v>
      </c>
      <c r="AP46" s="60">
        <f>'P09'!$F26</f>
        <v>0</v>
      </c>
      <c r="AQ46" s="60">
        <f>'P10'!$F26</f>
        <v>0</v>
      </c>
      <c r="AR46" s="60">
        <f>'P11'!$F26</f>
        <v>0</v>
      </c>
      <c r="AS46" s="60">
        <f>'P12'!$F26</f>
        <v>0</v>
      </c>
      <c r="AT46" s="60">
        <f>'P13'!$F26</f>
        <v>0</v>
      </c>
      <c r="AU46" s="60">
        <f>'P14'!$F26</f>
        <v>0</v>
      </c>
      <c r="AV46" s="60">
        <f>'P15'!$F26</f>
        <v>0</v>
      </c>
      <c r="AW46" s="60">
        <f>'P16'!$F26</f>
        <v>0</v>
      </c>
      <c r="AX46" s="60">
        <f>'P17'!$F26</f>
        <v>0</v>
      </c>
      <c r="AY46" s="60">
        <f>'P18'!$F26</f>
        <v>0</v>
      </c>
      <c r="AZ46" s="60">
        <f>'P18'!$F26</f>
        <v>0</v>
      </c>
      <c r="BA46" s="60">
        <f>'P20'!$F26</f>
        <v>0</v>
      </c>
      <c r="BB46" s="72">
        <f>COUNTIF(AH46:BA46,"D")</f>
        <v>0</v>
      </c>
    </row>
    <row r="47" spans="1:54" ht="15">
      <c r="A47">
        <v>4</v>
      </c>
      <c r="B47" s="60" t="str">
        <f>'P01'!$B27</f>
        <v>4.8</v>
      </c>
      <c r="C47" s="60" t="s">
        <v>345</v>
      </c>
      <c r="D47" s="60" t="str">
        <f>'P01'!$C27</f>
        <v>AA</v>
      </c>
      <c r="E47" s="60">
        <f>'P01'!$E27</f>
        <v>0</v>
      </c>
      <c r="F47" s="60">
        <f>'P02'!$E37</f>
        <v>0</v>
      </c>
      <c r="G47" s="60">
        <f>'P03'!$E37</f>
        <v>0</v>
      </c>
      <c r="H47" s="60">
        <f>'P04'!$E37</f>
        <v>0</v>
      </c>
      <c r="I47" s="60">
        <f>'P05'!$E37</f>
        <v>0</v>
      </c>
      <c r="J47" s="60">
        <f>'P06'!$E37</f>
        <v>0</v>
      </c>
      <c r="K47" s="60">
        <f>'P07'!$E37</f>
        <v>0</v>
      </c>
      <c r="L47" s="60">
        <f>'P08'!$E37</f>
        <v>0</v>
      </c>
      <c r="M47" s="60">
        <f>'P09'!$E37</f>
        <v>0</v>
      </c>
      <c r="N47" s="60">
        <f>'P10'!$E37</f>
        <v>0</v>
      </c>
      <c r="O47" s="60">
        <f>'P11'!$E37</f>
        <v>0</v>
      </c>
      <c r="P47" s="60">
        <f>'P12'!$E37</f>
        <v>0</v>
      </c>
      <c r="Q47" s="60">
        <f>'P13'!$E37</f>
        <v>0</v>
      </c>
      <c r="R47" s="60">
        <f>'P14'!$E37</f>
        <v>0</v>
      </c>
      <c r="S47" s="60">
        <f>'P15'!$E37</f>
        <v>0</v>
      </c>
      <c r="T47" s="60">
        <f>'P16'!$E27</f>
        <v>0</v>
      </c>
      <c r="U47" s="60">
        <f>'P17'!$E27</f>
        <v>0</v>
      </c>
      <c r="V47" s="60">
        <f>'P18'!$E27</f>
        <v>0</v>
      </c>
      <c r="W47" s="60">
        <f>'P19'!$E27</f>
        <v>0</v>
      </c>
      <c r="X47" s="60">
        <f>'P20'!$E27</f>
        <v>0</v>
      </c>
      <c r="Y47" s="72">
        <f>COUNTIF(E47:X47,"C")</f>
        <v>0</v>
      </c>
      <c r="Z47" s="72">
        <f>COUNTIF(E47:X47,"NC")</f>
        <v>0</v>
      </c>
      <c r="AA47" s="72">
        <f>COUNTIF(E47:X47,"NA")</f>
        <v>0</v>
      </c>
      <c r="AB47" s="72">
        <f>COUNTIF(E47:X47,"NT")</f>
        <v>0</v>
      </c>
      <c r="AD47">
        <v>4</v>
      </c>
      <c r="AE47" s="60" t="str">
        <f>'P01'!$B27</f>
        <v>4.8</v>
      </c>
      <c r="AF47" s="60" t="s">
        <v>345</v>
      </c>
      <c r="AG47" s="60" t="str">
        <f>'P01'!$C27</f>
        <v>AA</v>
      </c>
      <c r="AH47" s="60">
        <f>'P01'!$F27</f>
        <v>0</v>
      </c>
      <c r="AI47" s="60">
        <f>'P02'!$F27</f>
        <v>0</v>
      </c>
      <c r="AJ47" s="60">
        <f>'P03'!$F27</f>
        <v>0</v>
      </c>
      <c r="AK47" s="60">
        <f>'P04'!$F27</f>
        <v>0</v>
      </c>
      <c r="AL47" s="60">
        <f>'P05'!$F27</f>
        <v>0</v>
      </c>
      <c r="AM47" s="60">
        <f>'P06'!$F27</f>
        <v>0</v>
      </c>
      <c r="AN47" s="60">
        <f>'P07'!$F27</f>
        <v>0</v>
      </c>
      <c r="AO47" s="60">
        <f>'P08'!$F27</f>
        <v>0</v>
      </c>
      <c r="AP47" s="60">
        <f>'P09'!$F27</f>
        <v>0</v>
      </c>
      <c r="AQ47" s="60">
        <f>'P10'!$F27</f>
        <v>0</v>
      </c>
      <c r="AR47" s="60">
        <f>'P11'!$F27</f>
        <v>0</v>
      </c>
      <c r="AS47" s="60">
        <f>'P12'!$F27</f>
        <v>0</v>
      </c>
      <c r="AT47" s="60">
        <f>'P13'!$F27</f>
        <v>0</v>
      </c>
      <c r="AU47" s="60">
        <f>'P14'!$F27</f>
        <v>0</v>
      </c>
      <c r="AV47" s="60">
        <f>'P15'!$F27</f>
        <v>0</v>
      </c>
      <c r="AW47" s="60">
        <f>'P16'!$F27</f>
        <v>0</v>
      </c>
      <c r="AX47" s="60">
        <f>'P17'!$F27</f>
        <v>0</v>
      </c>
      <c r="AY47" s="60">
        <f>'P18'!$F27</f>
        <v>0</v>
      </c>
      <c r="AZ47" s="60">
        <f>'P18'!$F27</f>
        <v>0</v>
      </c>
      <c r="BA47" s="60">
        <f>'P20'!$F27</f>
        <v>0</v>
      </c>
      <c r="BB47" s="72">
        <f>COUNTIF(AH47:BA47,"D")</f>
        <v>0</v>
      </c>
    </row>
    <row r="48" spans="1:54" ht="15">
      <c r="A48" s="75"/>
      <c r="B48" s="76"/>
      <c r="C48" s="76"/>
      <c r="D48" s="76"/>
      <c r="E48" s="76"/>
      <c r="F48" s="76"/>
      <c r="G48" s="76"/>
      <c r="H48" s="76"/>
      <c r="I48" s="76"/>
      <c r="J48" s="76"/>
      <c r="K48" s="76"/>
      <c r="L48" s="76"/>
      <c r="M48" s="76"/>
      <c r="N48" s="76"/>
      <c r="O48" s="76"/>
      <c r="P48" s="76"/>
      <c r="Q48" s="76"/>
      <c r="R48" s="76"/>
      <c r="S48" s="76"/>
      <c r="T48" s="76"/>
      <c r="U48" s="76"/>
      <c r="V48" s="76"/>
      <c r="W48" s="76"/>
      <c r="X48" s="76"/>
      <c r="Y48" s="77">
        <f>SUM(Y44:Y47)</f>
        <v>0</v>
      </c>
      <c r="Z48" s="77">
        <f>SUM(Z44:Z47)</f>
        <v>0</v>
      </c>
      <c r="AA48" s="77">
        <f>SUM(AA44:AA47)</f>
        <v>0</v>
      </c>
      <c r="AB48" s="77">
        <f>SUM(AB44:AB47)</f>
        <v>0</v>
      </c>
      <c r="AD48" s="75"/>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7">
        <f>SUM(BB44:BB47)</f>
        <v>0</v>
      </c>
    </row>
    <row r="49" spans="1:54" ht="15">
      <c r="A49">
        <v>4</v>
      </c>
      <c r="B49" s="60" t="str">
        <f>'P01'!$B28</f>
        <v>4.9</v>
      </c>
      <c r="C49" s="60" t="s">
        <v>345</v>
      </c>
      <c r="D49" s="60" t="str">
        <f>'P01'!$C28</f>
        <v>AAA</v>
      </c>
      <c r="E49" s="60" t="str">
        <f>'P01'!$E28</f>
        <v>NA</v>
      </c>
      <c r="F49" s="60">
        <f>'P02'!$E39</f>
        <v>0</v>
      </c>
      <c r="G49" s="60">
        <f>'P03'!$E39</f>
        <v>0</v>
      </c>
      <c r="H49" s="60">
        <f>'P04'!$E39</f>
        <v>0</v>
      </c>
      <c r="I49" s="60">
        <f>'P05'!$E39</f>
        <v>0</v>
      </c>
      <c r="J49" s="60">
        <f>'P06'!$E39</f>
        <v>0</v>
      </c>
      <c r="K49" s="60">
        <f>'P07'!$E39</f>
        <v>0</v>
      </c>
      <c r="L49" s="60">
        <f>'P08'!$E39</f>
        <v>0</v>
      </c>
      <c r="M49" s="60">
        <f>'P09'!$E39</f>
        <v>0</v>
      </c>
      <c r="N49" s="60">
        <f>'P10'!$E39</f>
        <v>0</v>
      </c>
      <c r="O49" s="60">
        <f>'P11'!$E39</f>
        <v>0</v>
      </c>
      <c r="P49" s="60">
        <f>'P12'!$E39</f>
        <v>0</v>
      </c>
      <c r="Q49" s="60">
        <f>'P13'!$E39</f>
        <v>0</v>
      </c>
      <c r="R49" s="60">
        <f>'P14'!$E39</f>
        <v>0</v>
      </c>
      <c r="S49" s="60">
        <f>'P15'!$E39</f>
        <v>0</v>
      </c>
      <c r="T49" s="60" t="str">
        <f>'P16'!$E28</f>
        <v>NA</v>
      </c>
      <c r="U49" s="60" t="str">
        <f>'P17'!$E28</f>
        <v>NA</v>
      </c>
      <c r="V49" s="60" t="str">
        <f>'P18'!$E28</f>
        <v>NA</v>
      </c>
      <c r="W49" s="60" t="str">
        <f>'P19'!$E28</f>
        <v>NA</v>
      </c>
      <c r="X49" s="60" t="str">
        <f>'P20'!$E28</f>
        <v>NA</v>
      </c>
      <c r="Y49" s="72">
        <f t="shared" ref="Y49:Y55" si="10">COUNTIF(E49:X49,"C")</f>
        <v>0</v>
      </c>
      <c r="Z49" s="72">
        <f t="shared" ref="Z49:Z55" si="11">COUNTIF(E49:X49,"NC")</f>
        <v>0</v>
      </c>
      <c r="AA49" s="72">
        <f t="shared" ref="AA49:AA55" si="12">COUNTIF(E49:X49,"NA")</f>
        <v>6</v>
      </c>
      <c r="AB49" s="72">
        <f t="shared" ref="AB49:AB55" si="13">COUNTIF(E49:X49,"NT")</f>
        <v>0</v>
      </c>
      <c r="AD49">
        <v>4</v>
      </c>
      <c r="AE49" s="60" t="str">
        <f>'P01'!$B29</f>
        <v>4.10</v>
      </c>
      <c r="AF49" s="60" t="s">
        <v>345</v>
      </c>
      <c r="AG49" s="60" t="str">
        <f>'P01'!$C29</f>
        <v>AAA</v>
      </c>
      <c r="AH49" s="60">
        <f>'P01'!$F29</f>
        <v>0</v>
      </c>
      <c r="AI49" s="60">
        <f>'P02'!$F29</f>
        <v>0</v>
      </c>
      <c r="AJ49" s="60">
        <f>'P03'!$F29</f>
        <v>0</v>
      </c>
      <c r="AK49" s="60">
        <f>'P04'!$F29</f>
        <v>0</v>
      </c>
      <c r="AL49" s="60">
        <f>'P05'!$F29</f>
        <v>0</v>
      </c>
      <c r="AM49" s="60">
        <f>'P06'!$F29</f>
        <v>0</v>
      </c>
      <c r="AN49" s="60">
        <f>'P07'!$F29</f>
        <v>0</v>
      </c>
      <c r="AO49" s="60">
        <f>'P08'!$F29</f>
        <v>0</v>
      </c>
      <c r="AP49" s="60">
        <f>'P09'!$F29</f>
        <v>0</v>
      </c>
      <c r="AQ49" s="60">
        <f>'P10'!$F29</f>
        <v>0</v>
      </c>
      <c r="AR49" s="60">
        <f>'P11'!$F29</f>
        <v>0</v>
      </c>
      <c r="AS49" s="60">
        <f>'P12'!$F29</f>
        <v>0</v>
      </c>
      <c r="AT49" s="60">
        <f>'P13'!$F29</f>
        <v>0</v>
      </c>
      <c r="AU49" s="60">
        <f>'P14'!$F29</f>
        <v>0</v>
      </c>
      <c r="AV49" s="60">
        <f>'P15'!$F29</f>
        <v>0</v>
      </c>
      <c r="AW49" s="60">
        <f>'P16'!$F29</f>
        <v>0</v>
      </c>
      <c r="AX49" s="60">
        <f>'P17'!$F29</f>
        <v>0</v>
      </c>
      <c r="AY49" s="60">
        <f>'P18'!$F29</f>
        <v>0</v>
      </c>
      <c r="AZ49" s="60">
        <f>'P18'!$F29</f>
        <v>0</v>
      </c>
      <c r="BA49" s="60">
        <f>'P20'!$F29</f>
        <v>0</v>
      </c>
      <c r="BB49" s="72">
        <f t="shared" ref="BB49:BB55" si="14">COUNTIF(AH49:BA49,"D")</f>
        <v>0</v>
      </c>
    </row>
    <row r="50" spans="1:54" ht="15">
      <c r="A50">
        <v>4</v>
      </c>
      <c r="B50" s="60" t="str">
        <f>'P01'!$B29</f>
        <v>4.10</v>
      </c>
      <c r="C50" s="60" t="s">
        <v>345</v>
      </c>
      <c r="D50" s="60" t="str">
        <f>'P01'!$C29</f>
        <v>AAA</v>
      </c>
      <c r="E50" s="60" t="str">
        <f>'P01'!$E29</f>
        <v>NA</v>
      </c>
      <c r="F50" s="60">
        <f>'P02'!$E40</f>
        <v>0</v>
      </c>
      <c r="G50" s="60">
        <f>'P03'!$E40</f>
        <v>0</v>
      </c>
      <c r="H50" s="60">
        <f>'P04'!$E40</f>
        <v>0</v>
      </c>
      <c r="I50" s="60">
        <f>'P05'!$E40</f>
        <v>0</v>
      </c>
      <c r="J50" s="60">
        <f>'P06'!$E40</f>
        <v>0</v>
      </c>
      <c r="K50" s="60">
        <f>'P07'!$E40</f>
        <v>0</v>
      </c>
      <c r="L50" s="60">
        <f>'P08'!$E40</f>
        <v>0</v>
      </c>
      <c r="M50" s="60">
        <f>'P09'!$E40</f>
        <v>0</v>
      </c>
      <c r="N50" s="60">
        <f>'P10'!$E40</f>
        <v>0</v>
      </c>
      <c r="O50" s="60">
        <f>'P11'!$E40</f>
        <v>0</v>
      </c>
      <c r="P50" s="60">
        <f>'P12'!$E40</f>
        <v>0</v>
      </c>
      <c r="Q50" s="60">
        <f>'P13'!$E40</f>
        <v>0</v>
      </c>
      <c r="R50" s="60">
        <f>'P14'!$E40</f>
        <v>0</v>
      </c>
      <c r="S50" s="60">
        <f>'P15'!$E40</f>
        <v>0</v>
      </c>
      <c r="T50" s="60" t="str">
        <f>'P16'!$E29</f>
        <v>NA</v>
      </c>
      <c r="U50" s="60" t="str">
        <f>'P17'!$E29</f>
        <v>NA</v>
      </c>
      <c r="V50" s="60" t="str">
        <f>'P18'!$E29</f>
        <v>NA</v>
      </c>
      <c r="W50" s="60" t="str">
        <f>'P19'!$E29</f>
        <v>NA</v>
      </c>
      <c r="X50" s="60" t="str">
        <f>'P20'!$E29</f>
        <v>NA</v>
      </c>
      <c r="Y50" s="72">
        <f t="shared" si="10"/>
        <v>0</v>
      </c>
      <c r="Z50" s="72">
        <f t="shared" si="11"/>
        <v>0</v>
      </c>
      <c r="AA50" s="72">
        <f t="shared" si="12"/>
        <v>6</v>
      </c>
      <c r="AB50" s="72">
        <f t="shared" si="13"/>
        <v>0</v>
      </c>
      <c r="AD50">
        <v>4</v>
      </c>
      <c r="AE50" s="60" t="str">
        <f>'P01'!$B30</f>
        <v>4.11</v>
      </c>
      <c r="AF50" s="60" t="s">
        <v>345</v>
      </c>
      <c r="AG50" s="60" t="str">
        <f>'P01'!$C30</f>
        <v>AAA</v>
      </c>
      <c r="AH50" s="60">
        <f>'P01'!$F30</f>
        <v>0</v>
      </c>
      <c r="AI50" s="60">
        <f>'P02'!$F30</f>
        <v>0</v>
      </c>
      <c r="AJ50" s="60">
        <f>'P03'!$F30</f>
        <v>0</v>
      </c>
      <c r="AK50" s="60">
        <f>'P04'!$F30</f>
        <v>0</v>
      </c>
      <c r="AL50" s="60">
        <f>'P05'!$F30</f>
        <v>0</v>
      </c>
      <c r="AM50" s="60">
        <f>'P06'!$F30</f>
        <v>0</v>
      </c>
      <c r="AN50" s="60">
        <f>'P07'!$F30</f>
        <v>0</v>
      </c>
      <c r="AO50" s="60">
        <f>'P08'!$F30</f>
        <v>0</v>
      </c>
      <c r="AP50" s="60">
        <f>'P09'!$F30</f>
        <v>0</v>
      </c>
      <c r="AQ50" s="60">
        <f>'P10'!$F30</f>
        <v>0</v>
      </c>
      <c r="AR50" s="60">
        <f>'P11'!$F30</f>
        <v>0</v>
      </c>
      <c r="AS50" s="60">
        <f>'P12'!$F30</f>
        <v>0</v>
      </c>
      <c r="AT50" s="60">
        <f>'P13'!$F30</f>
        <v>0</v>
      </c>
      <c r="AU50" s="60">
        <f>'P14'!$F30</f>
        <v>0</v>
      </c>
      <c r="AV50" s="60">
        <f>'P15'!$F30</f>
        <v>0</v>
      </c>
      <c r="AW50" s="60">
        <f>'P16'!$F30</f>
        <v>0</v>
      </c>
      <c r="AX50" s="60">
        <f>'P17'!$F30</f>
        <v>0</v>
      </c>
      <c r="AY50" s="60">
        <f>'P18'!$F30</f>
        <v>0</v>
      </c>
      <c r="AZ50" s="60">
        <f>'P18'!$F30</f>
        <v>0</v>
      </c>
      <c r="BA50" s="60">
        <f>'P20'!$F30</f>
        <v>0</v>
      </c>
      <c r="BB50" s="72">
        <f t="shared" si="14"/>
        <v>0</v>
      </c>
    </row>
    <row r="51" spans="1:54" ht="15">
      <c r="A51">
        <v>4</v>
      </c>
      <c r="B51" s="60" t="str">
        <f>'P01'!$B30</f>
        <v>4.11</v>
      </c>
      <c r="C51" s="60" t="s">
        <v>345</v>
      </c>
      <c r="D51" s="60" t="str">
        <f>'P01'!$C30</f>
        <v>AAA</v>
      </c>
      <c r="E51" s="60" t="str">
        <f>'P01'!$E30</f>
        <v>NA</v>
      </c>
      <c r="F51" s="60">
        <f>'P02'!$E41</f>
        <v>0</v>
      </c>
      <c r="G51" s="60">
        <f>'P03'!$E41</f>
        <v>0</v>
      </c>
      <c r="H51" s="60">
        <f>'P04'!$E41</f>
        <v>0</v>
      </c>
      <c r="I51" s="60">
        <f>'P05'!$E41</f>
        <v>0</v>
      </c>
      <c r="J51" s="60">
        <f>'P06'!$E41</f>
        <v>0</v>
      </c>
      <c r="K51" s="60">
        <f>'P07'!$E41</f>
        <v>0</v>
      </c>
      <c r="L51" s="60">
        <f>'P08'!$E41</f>
        <v>0</v>
      </c>
      <c r="M51" s="60">
        <f>'P09'!$E41</f>
        <v>0</v>
      </c>
      <c r="N51" s="60">
        <f>'P10'!$E41</f>
        <v>0</v>
      </c>
      <c r="O51" s="60">
        <f>'P11'!$E41</f>
        <v>0</v>
      </c>
      <c r="P51" s="60">
        <f>'P12'!$E41</f>
        <v>0</v>
      </c>
      <c r="Q51" s="60">
        <f>'P13'!$E41</f>
        <v>0</v>
      </c>
      <c r="R51" s="60">
        <f>'P14'!$E41</f>
        <v>0</v>
      </c>
      <c r="S51" s="60">
        <f>'P15'!$E41</f>
        <v>0</v>
      </c>
      <c r="T51" s="60" t="str">
        <f>'P16'!$E30</f>
        <v>NA</v>
      </c>
      <c r="U51" s="60" t="str">
        <f>'P17'!$E30</f>
        <v>NA</v>
      </c>
      <c r="V51" s="60" t="str">
        <f>'P18'!$E30</f>
        <v>NA</v>
      </c>
      <c r="W51" s="60" t="str">
        <f>'P19'!$E30</f>
        <v>NA</v>
      </c>
      <c r="X51" s="60" t="str">
        <f>'P20'!$E30</f>
        <v>NA</v>
      </c>
      <c r="Y51" s="72">
        <f t="shared" si="10"/>
        <v>0</v>
      </c>
      <c r="Z51" s="72">
        <f t="shared" si="11"/>
        <v>0</v>
      </c>
      <c r="AA51" s="72">
        <f t="shared" si="12"/>
        <v>6</v>
      </c>
      <c r="AB51" s="72">
        <f t="shared" si="13"/>
        <v>0</v>
      </c>
      <c r="AD51">
        <v>4</v>
      </c>
      <c r="AE51" s="60" t="str">
        <f>'P01'!$B31</f>
        <v>4.12</v>
      </c>
      <c r="AF51" s="60" t="s">
        <v>345</v>
      </c>
      <c r="AG51" s="60" t="str">
        <f>'P01'!$C31</f>
        <v>AAA</v>
      </c>
      <c r="AH51" s="60">
        <f>'P01'!$F31</f>
        <v>0</v>
      </c>
      <c r="AI51" s="60">
        <f>'P02'!$F31</f>
        <v>0</v>
      </c>
      <c r="AJ51" s="60">
        <f>'P03'!$F31</f>
        <v>0</v>
      </c>
      <c r="AK51" s="60">
        <f>'P04'!$F31</f>
        <v>0</v>
      </c>
      <c r="AL51" s="60">
        <f>'P05'!$F31</f>
        <v>0</v>
      </c>
      <c r="AM51" s="60">
        <f>'P06'!$F31</f>
        <v>0</v>
      </c>
      <c r="AN51" s="60">
        <f>'P07'!$F31</f>
        <v>0</v>
      </c>
      <c r="AO51" s="60">
        <f>'P08'!$F31</f>
        <v>0</v>
      </c>
      <c r="AP51" s="60">
        <f>'P09'!$F31</f>
        <v>0</v>
      </c>
      <c r="AQ51" s="60">
        <f>'P10'!$F31</f>
        <v>0</v>
      </c>
      <c r="AR51" s="60">
        <f>'P11'!$F31</f>
        <v>0</v>
      </c>
      <c r="AS51" s="60">
        <f>'P12'!$F31</f>
        <v>0</v>
      </c>
      <c r="AT51" s="60">
        <f>'P13'!$F31</f>
        <v>0</v>
      </c>
      <c r="AU51" s="60">
        <f>'P14'!$F31</f>
        <v>0</v>
      </c>
      <c r="AV51" s="60">
        <f>'P15'!$F31</f>
        <v>0</v>
      </c>
      <c r="AW51" s="60">
        <f>'P16'!$F31</f>
        <v>0</v>
      </c>
      <c r="AX51" s="60">
        <f>'P17'!$F31</f>
        <v>0</v>
      </c>
      <c r="AY51" s="60">
        <f>'P18'!$F31</f>
        <v>0</v>
      </c>
      <c r="AZ51" s="60">
        <f>'P18'!$F31</f>
        <v>0</v>
      </c>
      <c r="BA51" s="60">
        <f>'P20'!$F31</f>
        <v>0</v>
      </c>
      <c r="BB51" s="72">
        <f t="shared" si="14"/>
        <v>0</v>
      </c>
    </row>
    <row r="52" spans="1:54" ht="15">
      <c r="A52">
        <v>4</v>
      </c>
      <c r="B52" s="60" t="str">
        <f>'P01'!$B31</f>
        <v>4.12</v>
      </c>
      <c r="C52" s="60" t="s">
        <v>345</v>
      </c>
      <c r="D52" s="60" t="str">
        <f>'P01'!$C31</f>
        <v>AAA</v>
      </c>
      <c r="E52" s="60" t="str">
        <f>'P01'!$E31</f>
        <v>NA</v>
      </c>
      <c r="F52" s="60">
        <f>'P02'!$E24</f>
        <v>0</v>
      </c>
      <c r="G52" s="60">
        <f>'P03'!$E24</f>
        <v>0</v>
      </c>
      <c r="H52" s="60">
        <f>'P04'!$E24</f>
        <v>0</v>
      </c>
      <c r="I52" s="60">
        <f>'P05'!$E24</f>
        <v>0</v>
      </c>
      <c r="J52" s="60">
        <f>'P06'!$E24</f>
        <v>0</v>
      </c>
      <c r="K52" s="60">
        <f>'P07'!$E24</f>
        <v>0</v>
      </c>
      <c r="L52" s="60">
        <f>'P08'!$E24</f>
        <v>0</v>
      </c>
      <c r="M52" s="60">
        <f>'P09'!$E24</f>
        <v>0</v>
      </c>
      <c r="N52" s="60">
        <f>'P10'!$E24</f>
        <v>0</v>
      </c>
      <c r="O52" s="60">
        <f>'P11'!$E24</f>
        <v>0</v>
      </c>
      <c r="P52" s="60">
        <f>'P12'!$E24</f>
        <v>0</v>
      </c>
      <c r="Q52" s="60">
        <f>'P13'!$E24</f>
        <v>0</v>
      </c>
      <c r="R52" s="60">
        <f>'P14'!$E24</f>
        <v>0</v>
      </c>
      <c r="S52" s="60">
        <f>'P15'!$E24</f>
        <v>0</v>
      </c>
      <c r="T52" s="60" t="str">
        <f>'P16'!$E31</f>
        <v>NA</v>
      </c>
      <c r="U52" s="60" t="str">
        <f>'P17'!$E31</f>
        <v>NA</v>
      </c>
      <c r="V52" s="60" t="str">
        <f>'P18'!$E31</f>
        <v>NA</v>
      </c>
      <c r="W52" s="60" t="str">
        <f>'P19'!$E31</f>
        <v>NA</v>
      </c>
      <c r="X52" s="60" t="str">
        <f>'P20'!$E31</f>
        <v>NA</v>
      </c>
      <c r="Y52" s="72">
        <f t="shared" si="10"/>
        <v>0</v>
      </c>
      <c r="Z52" s="72">
        <f t="shared" si="11"/>
        <v>0</v>
      </c>
      <c r="AA52" s="72">
        <f t="shared" si="12"/>
        <v>6</v>
      </c>
      <c r="AB52" s="72">
        <f t="shared" si="13"/>
        <v>0</v>
      </c>
      <c r="AD52">
        <v>4</v>
      </c>
      <c r="AE52" s="60" t="str">
        <f>'P01'!$B32</f>
        <v>4.13</v>
      </c>
      <c r="AF52" s="60" t="s">
        <v>345</v>
      </c>
      <c r="AG52" s="60" t="str">
        <f>'P01'!$C32</f>
        <v>AAA</v>
      </c>
      <c r="AH52" s="60">
        <f>'P01'!$F32</f>
        <v>0</v>
      </c>
      <c r="AI52" s="60">
        <f>'P02'!$F32</f>
        <v>0</v>
      </c>
      <c r="AJ52" s="60">
        <f>'P03'!$F32</f>
        <v>0</v>
      </c>
      <c r="AK52" s="60">
        <f>'P04'!$F32</f>
        <v>0</v>
      </c>
      <c r="AL52" s="60">
        <f>'P05'!$F32</f>
        <v>0</v>
      </c>
      <c r="AM52" s="60">
        <f>'P06'!$F32</f>
        <v>0</v>
      </c>
      <c r="AN52" s="60">
        <f>'P07'!$F32</f>
        <v>0</v>
      </c>
      <c r="AO52" s="60">
        <f>'P08'!$F32</f>
        <v>0</v>
      </c>
      <c r="AP52" s="60">
        <f>'P09'!$F32</f>
        <v>0</v>
      </c>
      <c r="AQ52" s="60">
        <f>'P10'!$F32</f>
        <v>0</v>
      </c>
      <c r="AR52" s="60">
        <f>'P11'!$F32</f>
        <v>0</v>
      </c>
      <c r="AS52" s="60">
        <f>'P12'!$F32</f>
        <v>0</v>
      </c>
      <c r="AT52" s="60">
        <f>'P13'!$F32</f>
        <v>0</v>
      </c>
      <c r="AU52" s="60">
        <f>'P14'!$F32</f>
        <v>0</v>
      </c>
      <c r="AV52" s="60">
        <f>'P15'!$F32</f>
        <v>0</v>
      </c>
      <c r="AW52" s="60">
        <f>'P16'!$F32</f>
        <v>0</v>
      </c>
      <c r="AX52" s="60">
        <f>'P17'!$F32</f>
        <v>0</v>
      </c>
      <c r="AY52" s="60">
        <f>'P18'!$F32</f>
        <v>0</v>
      </c>
      <c r="AZ52" s="60">
        <f>'P18'!$F32</f>
        <v>0</v>
      </c>
      <c r="BA52" s="60">
        <f>'P20'!$F32</f>
        <v>0</v>
      </c>
      <c r="BB52" s="72">
        <f t="shared" si="14"/>
        <v>0</v>
      </c>
    </row>
    <row r="53" spans="1:54" ht="15">
      <c r="A53">
        <v>4</v>
      </c>
      <c r="B53" s="60" t="str">
        <f>'P01'!$B32</f>
        <v>4.13</v>
      </c>
      <c r="C53" s="60" t="s">
        <v>345</v>
      </c>
      <c r="D53" s="60" t="str">
        <f>'P01'!$C32</f>
        <v>AAA</v>
      </c>
      <c r="E53" s="60" t="str">
        <f>'P01'!$E32</f>
        <v>NA</v>
      </c>
      <c r="F53" s="60">
        <f>'P02'!$E25</f>
        <v>0</v>
      </c>
      <c r="G53" s="60">
        <f>'P03'!$E25</f>
        <v>0</v>
      </c>
      <c r="H53" s="60">
        <f>'P04'!$E25</f>
        <v>0</v>
      </c>
      <c r="I53" s="60">
        <f>'P05'!$E25</f>
        <v>0</v>
      </c>
      <c r="J53" s="60">
        <f>'P06'!$E25</f>
        <v>0</v>
      </c>
      <c r="K53" s="60">
        <f>'P07'!$E25</f>
        <v>0</v>
      </c>
      <c r="L53" s="60">
        <f>'P08'!$E25</f>
        <v>0</v>
      </c>
      <c r="M53" s="60">
        <f>'P09'!$E25</f>
        <v>0</v>
      </c>
      <c r="N53" s="60">
        <f>'P10'!$E25</f>
        <v>0</v>
      </c>
      <c r="O53" s="60">
        <f>'P11'!$E25</f>
        <v>0</v>
      </c>
      <c r="P53" s="60">
        <f>'P12'!$E25</f>
        <v>0</v>
      </c>
      <c r="Q53" s="60">
        <f>'P13'!$E25</f>
        <v>0</v>
      </c>
      <c r="R53" s="60">
        <f>'P14'!$E25</f>
        <v>0</v>
      </c>
      <c r="S53" s="60">
        <f>'P15'!$E25</f>
        <v>0</v>
      </c>
      <c r="T53" s="60" t="str">
        <f>'P16'!$E32</f>
        <v>NA</v>
      </c>
      <c r="U53" s="60" t="str">
        <f>'P17'!$E32</f>
        <v>NA</v>
      </c>
      <c r="V53" s="60" t="str">
        <f>'P18'!$E32</f>
        <v>NA</v>
      </c>
      <c r="W53" s="60" t="str">
        <f>'P19'!$E32</f>
        <v>NA</v>
      </c>
      <c r="X53" s="60" t="str">
        <f>'P20'!$E32</f>
        <v>NA</v>
      </c>
      <c r="Y53" s="72">
        <f t="shared" si="10"/>
        <v>0</v>
      </c>
      <c r="Z53" s="72">
        <f t="shared" si="11"/>
        <v>0</v>
      </c>
      <c r="AA53" s="72">
        <f t="shared" si="12"/>
        <v>6</v>
      </c>
      <c r="AB53" s="72">
        <f t="shared" si="13"/>
        <v>0</v>
      </c>
      <c r="AD53">
        <v>4</v>
      </c>
      <c r="AE53" s="60" t="str">
        <f>'P01'!$B33</f>
        <v>4.14</v>
      </c>
      <c r="AF53" s="60" t="s">
        <v>345</v>
      </c>
      <c r="AG53" s="60" t="str">
        <f>'P01'!$C33</f>
        <v>AAA</v>
      </c>
      <c r="AH53" s="60">
        <f>'P01'!$F33</f>
        <v>0</v>
      </c>
      <c r="AI53" s="60">
        <f>'P02'!$F33</f>
        <v>0</v>
      </c>
      <c r="AJ53" s="60">
        <f>'P03'!$F33</f>
        <v>0</v>
      </c>
      <c r="AK53" s="60">
        <f>'P04'!$F33</f>
        <v>0</v>
      </c>
      <c r="AL53" s="60">
        <f>'P05'!$F33</f>
        <v>0</v>
      </c>
      <c r="AM53" s="60">
        <f>'P06'!$F33</f>
        <v>0</v>
      </c>
      <c r="AN53" s="60">
        <f>'P07'!$F33</f>
        <v>0</v>
      </c>
      <c r="AO53" s="60">
        <f>'P08'!$F33</f>
        <v>0</v>
      </c>
      <c r="AP53" s="60">
        <f>'P09'!$F33</f>
        <v>0</v>
      </c>
      <c r="AQ53" s="60">
        <f>'P10'!$F33</f>
        <v>0</v>
      </c>
      <c r="AR53" s="60">
        <f>'P11'!$F33</f>
        <v>0</v>
      </c>
      <c r="AS53" s="60">
        <f>'P12'!$F33</f>
        <v>0</v>
      </c>
      <c r="AT53" s="60">
        <f>'P13'!$F33</f>
        <v>0</v>
      </c>
      <c r="AU53" s="60">
        <f>'P14'!$F33</f>
        <v>0</v>
      </c>
      <c r="AV53" s="60">
        <f>'P15'!$F33</f>
        <v>0</v>
      </c>
      <c r="AW53" s="60">
        <f>'P16'!$F33</f>
        <v>0</v>
      </c>
      <c r="AX53" s="60">
        <f>'P17'!$F33</f>
        <v>0</v>
      </c>
      <c r="AY53" s="60">
        <f>'P18'!$F33</f>
        <v>0</v>
      </c>
      <c r="AZ53" s="60">
        <f>'P18'!$F33</f>
        <v>0</v>
      </c>
      <c r="BA53" s="60">
        <f>'P20'!$F33</f>
        <v>0</v>
      </c>
      <c r="BB53" s="72">
        <f t="shared" si="14"/>
        <v>0</v>
      </c>
    </row>
    <row r="54" spans="1:54" ht="15">
      <c r="A54">
        <v>4</v>
      </c>
      <c r="B54" s="60" t="str">
        <f>'P01'!$B33</f>
        <v>4.14</v>
      </c>
      <c r="C54" s="60" t="s">
        <v>345</v>
      </c>
      <c r="D54" s="60" t="str">
        <f>'P01'!$C33</f>
        <v>AAA</v>
      </c>
      <c r="E54" s="60" t="str">
        <f>'P01'!$E33</f>
        <v>NA</v>
      </c>
      <c r="F54" s="60">
        <f>'P02'!$E26</f>
        <v>0</v>
      </c>
      <c r="G54" s="60">
        <f>'P03'!$E26</f>
        <v>0</v>
      </c>
      <c r="H54" s="60">
        <f>'P04'!$E26</f>
        <v>0</v>
      </c>
      <c r="I54" s="60">
        <f>'P05'!$E26</f>
        <v>0</v>
      </c>
      <c r="J54" s="60">
        <f>'P06'!$E26</f>
        <v>0</v>
      </c>
      <c r="K54" s="60">
        <f>'P07'!$E26</f>
        <v>0</v>
      </c>
      <c r="L54" s="60">
        <f>'P08'!$E26</f>
        <v>0</v>
      </c>
      <c r="M54" s="60">
        <f>'P09'!$E26</f>
        <v>0</v>
      </c>
      <c r="N54" s="60">
        <f>'P10'!$E26</f>
        <v>0</v>
      </c>
      <c r="O54" s="60">
        <f>'P11'!$E26</f>
        <v>0</v>
      </c>
      <c r="P54" s="60">
        <f>'P12'!$E26</f>
        <v>0</v>
      </c>
      <c r="Q54" s="60">
        <f>'P13'!$E26</f>
        <v>0</v>
      </c>
      <c r="R54" s="60">
        <f>'P14'!$E26</f>
        <v>0</v>
      </c>
      <c r="S54" s="60">
        <f>'P15'!$E26</f>
        <v>0</v>
      </c>
      <c r="T54" s="60" t="str">
        <f>'P16'!$E33</f>
        <v>NA</v>
      </c>
      <c r="U54" s="60" t="str">
        <f>'P17'!$E33</f>
        <v>NA</v>
      </c>
      <c r="V54" s="60" t="str">
        <f>'P18'!$E33</f>
        <v>NA</v>
      </c>
      <c r="W54" s="60" t="str">
        <f>'P19'!$E33</f>
        <v>NA</v>
      </c>
      <c r="X54" s="60" t="str">
        <f>'P20'!$E33</f>
        <v>NA</v>
      </c>
      <c r="Y54" s="72">
        <f t="shared" si="10"/>
        <v>0</v>
      </c>
      <c r="Z54" s="72">
        <f t="shared" si="11"/>
        <v>0</v>
      </c>
      <c r="AA54" s="72">
        <f t="shared" si="12"/>
        <v>6</v>
      </c>
      <c r="AB54" s="72">
        <f t="shared" si="13"/>
        <v>0</v>
      </c>
      <c r="AD54">
        <v>4</v>
      </c>
      <c r="AE54" s="60" t="str">
        <f>'P01'!$B38</f>
        <v>4.19</v>
      </c>
      <c r="AF54" s="60" t="s">
        <v>345</v>
      </c>
      <c r="AG54" s="60" t="str">
        <f>'P01'!$C38</f>
        <v>AAA</v>
      </c>
      <c r="AH54" s="60">
        <f>'P01'!$F38</f>
        <v>0</v>
      </c>
      <c r="AI54" s="60">
        <f>'P02'!$F38</f>
        <v>0</v>
      </c>
      <c r="AJ54" s="60">
        <f>'P03'!$F38</f>
        <v>0</v>
      </c>
      <c r="AK54" s="60">
        <f>'P04'!$F38</f>
        <v>0</v>
      </c>
      <c r="AL54" s="60">
        <f>'P05'!$F38</f>
        <v>0</v>
      </c>
      <c r="AM54" s="60">
        <f>'P06'!$F38</f>
        <v>0</v>
      </c>
      <c r="AN54" s="60">
        <f>'P07'!$F38</f>
        <v>0</v>
      </c>
      <c r="AO54" s="60">
        <f>'P08'!$F38</f>
        <v>0</v>
      </c>
      <c r="AP54" s="60">
        <f>'P09'!$F38</f>
        <v>0</v>
      </c>
      <c r="AQ54" s="60">
        <f>'P10'!$F38</f>
        <v>0</v>
      </c>
      <c r="AR54" s="60">
        <f>'P11'!$F38</f>
        <v>0</v>
      </c>
      <c r="AS54" s="60">
        <f>'P12'!$F38</f>
        <v>0</v>
      </c>
      <c r="AT54" s="60">
        <f>'P13'!$F38</f>
        <v>0</v>
      </c>
      <c r="AU54" s="60">
        <f>'P14'!$F38</f>
        <v>0</v>
      </c>
      <c r="AV54" s="60">
        <f>'P15'!$F38</f>
        <v>0</v>
      </c>
      <c r="AW54" s="60">
        <f>'P16'!$F38</f>
        <v>0</v>
      </c>
      <c r="AX54" s="60">
        <f>'P17'!$F38</f>
        <v>0</v>
      </c>
      <c r="AY54" s="60">
        <f>'P18'!$F38</f>
        <v>0</v>
      </c>
      <c r="AZ54" s="60">
        <f>'P18'!$F38</f>
        <v>0</v>
      </c>
      <c r="BA54" s="60">
        <f>'P20'!$F38</f>
        <v>0</v>
      </c>
      <c r="BB54" s="72">
        <f t="shared" si="14"/>
        <v>0</v>
      </c>
    </row>
    <row r="55" spans="1:54" ht="15">
      <c r="A55">
        <v>4</v>
      </c>
      <c r="B55" s="60" t="str">
        <f>'P01'!$B38</f>
        <v>4.19</v>
      </c>
      <c r="C55" s="60" t="s">
        <v>345</v>
      </c>
      <c r="D55" s="60" t="str">
        <f>'P01'!$C38</f>
        <v>AAA</v>
      </c>
      <c r="E55" s="60" t="str">
        <f>'P01'!$E38</f>
        <v>NA</v>
      </c>
      <c r="F55" s="60" t="str">
        <f>'P02'!$E31</f>
        <v>NA</v>
      </c>
      <c r="G55" s="60" t="str">
        <f>'P03'!$E31</f>
        <v>NA</v>
      </c>
      <c r="H55" s="60" t="str">
        <f>'P04'!$E31</f>
        <v>NA</v>
      </c>
      <c r="I55" s="60" t="str">
        <f>'P05'!$E31</f>
        <v>NA</v>
      </c>
      <c r="J55" s="60" t="str">
        <f>'P06'!$E31</f>
        <v>NA</v>
      </c>
      <c r="K55" s="60" t="str">
        <f>'P07'!$E31</f>
        <v>NA</v>
      </c>
      <c r="L55" s="60" t="str">
        <f>'P08'!$E31</f>
        <v>NA</v>
      </c>
      <c r="M55" s="60" t="str">
        <f>'P09'!$E31</f>
        <v>NA</v>
      </c>
      <c r="N55" s="60" t="str">
        <f>'P10'!$E31</f>
        <v>NA</v>
      </c>
      <c r="O55" s="60" t="str">
        <f>'P11'!$E31</f>
        <v>NA</v>
      </c>
      <c r="P55" s="60" t="str">
        <f>'P12'!$E31</f>
        <v>NA</v>
      </c>
      <c r="Q55" s="60" t="str">
        <f>'P13'!$E31</f>
        <v>NA</v>
      </c>
      <c r="R55" s="60" t="str">
        <f>'P14'!$E31</f>
        <v>NA</v>
      </c>
      <c r="S55" s="60" t="str">
        <f>'P15'!$E31</f>
        <v>NA</v>
      </c>
      <c r="T55" s="60" t="str">
        <f>'P16'!$E38</f>
        <v>NA</v>
      </c>
      <c r="U55" s="60" t="str">
        <f>'P17'!$E38</f>
        <v>NA</v>
      </c>
      <c r="V55" s="60" t="str">
        <f>'P18'!$E38</f>
        <v>NA</v>
      </c>
      <c r="W55" s="60" t="str">
        <f>'P19'!$E38</f>
        <v>NA</v>
      </c>
      <c r="X55" s="60" t="str">
        <f>'P20'!$E38</f>
        <v>NA</v>
      </c>
      <c r="Y55" s="72">
        <f t="shared" si="10"/>
        <v>0</v>
      </c>
      <c r="Z55" s="72">
        <f t="shared" si="11"/>
        <v>0</v>
      </c>
      <c r="AA55" s="72">
        <f t="shared" si="12"/>
        <v>20</v>
      </c>
      <c r="AB55" s="72">
        <f t="shared" si="13"/>
        <v>0</v>
      </c>
      <c r="AD55">
        <v>4</v>
      </c>
      <c r="AE55" s="60" t="str">
        <f>'P01'!$B28</f>
        <v>4.9</v>
      </c>
      <c r="AF55" s="60" t="s">
        <v>345</v>
      </c>
      <c r="AG55" s="60" t="str">
        <f>'P01'!$C28</f>
        <v>AAA</v>
      </c>
      <c r="AH55" s="60">
        <f>'P01'!$F28</f>
        <v>0</v>
      </c>
      <c r="AI55" s="60">
        <f>'P02'!$F28</f>
        <v>0</v>
      </c>
      <c r="AJ55" s="60">
        <f>'P03'!$F28</f>
        <v>0</v>
      </c>
      <c r="AK55" s="60">
        <f>'P04'!$F28</f>
        <v>0</v>
      </c>
      <c r="AL55" s="60">
        <f>'P05'!$F28</f>
        <v>0</v>
      </c>
      <c r="AM55" s="60">
        <f>'P06'!$F28</f>
        <v>0</v>
      </c>
      <c r="AN55" s="60">
        <f>'P07'!$F28</f>
        <v>0</v>
      </c>
      <c r="AO55" s="60">
        <f>'P08'!$F28</f>
        <v>0</v>
      </c>
      <c r="AP55" s="60">
        <f>'P09'!$F28</f>
        <v>0</v>
      </c>
      <c r="AQ55" s="60">
        <f>'P10'!$F28</f>
        <v>0</v>
      </c>
      <c r="AR55" s="60">
        <f>'P11'!$F28</f>
        <v>0</v>
      </c>
      <c r="AS55" s="60">
        <f>'P12'!$F28</f>
        <v>0</v>
      </c>
      <c r="AT55" s="60">
        <f>'P13'!$F28</f>
        <v>0</v>
      </c>
      <c r="AU55" s="60">
        <f>'P14'!$F28</f>
        <v>0</v>
      </c>
      <c r="AV55" s="60">
        <f>'P15'!$F28</f>
        <v>0</v>
      </c>
      <c r="AW55" s="60">
        <f>'P16'!$F28</f>
        <v>0</v>
      </c>
      <c r="AX55" s="60">
        <f>'P17'!$F28</f>
        <v>0</v>
      </c>
      <c r="AY55" s="60">
        <f>'P18'!$F28</f>
        <v>0</v>
      </c>
      <c r="AZ55" s="60">
        <f>'P18'!$F28</f>
        <v>0</v>
      </c>
      <c r="BA55" s="60">
        <f>'P20'!$F28</f>
        <v>0</v>
      </c>
      <c r="BB55" s="72">
        <f t="shared" si="14"/>
        <v>0</v>
      </c>
    </row>
    <row r="56" spans="1:54" ht="15">
      <c r="A56" s="75"/>
      <c r="B56" s="76"/>
      <c r="C56" s="76"/>
      <c r="D56" s="76"/>
      <c r="E56" s="76"/>
      <c r="F56" s="76"/>
      <c r="G56" s="76"/>
      <c r="H56" s="76"/>
      <c r="I56" s="76"/>
      <c r="J56" s="76"/>
      <c r="K56" s="76"/>
      <c r="L56" s="76"/>
      <c r="M56" s="76"/>
      <c r="N56" s="76"/>
      <c r="O56" s="76"/>
      <c r="P56" s="76"/>
      <c r="Q56" s="76"/>
      <c r="R56" s="76"/>
      <c r="S56" s="76"/>
      <c r="T56" s="76"/>
      <c r="U56" s="76"/>
      <c r="V56" s="76"/>
      <c r="W56" s="76"/>
      <c r="X56" s="76"/>
      <c r="Y56" s="77">
        <f>SUM(Y49:Y55)</f>
        <v>0</v>
      </c>
      <c r="Z56" s="77">
        <f>SUM(Z49:Z55)</f>
        <v>0</v>
      </c>
      <c r="AA56" s="77">
        <f>SUM(AA49:AA55)</f>
        <v>56</v>
      </c>
      <c r="AB56" s="77">
        <f>SUM(AB49:AB55)</f>
        <v>0</v>
      </c>
      <c r="AD56" s="75"/>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7">
        <f>SUM(BB49:BB55)</f>
        <v>0</v>
      </c>
    </row>
    <row r="57" spans="1:54" ht="15">
      <c r="B57" s="60"/>
      <c r="C57" s="60"/>
      <c r="D57" s="60"/>
      <c r="T57" s="60"/>
      <c r="U57" s="60"/>
      <c r="V57" s="60"/>
      <c r="W57" s="60"/>
      <c r="X57" s="60"/>
      <c r="Y57" s="79"/>
      <c r="Z57" s="79"/>
      <c r="AA57" s="79"/>
      <c r="AB57" s="79"/>
      <c r="AE57" s="60"/>
      <c r="AF57" s="60"/>
      <c r="AG57" s="60"/>
      <c r="AW57" s="60"/>
      <c r="AX57" s="60"/>
      <c r="AY57" s="60"/>
      <c r="AZ57" s="60"/>
      <c r="BA57" s="60"/>
      <c r="BB57" s="72"/>
    </row>
    <row r="58" spans="1:54" ht="15">
      <c r="B58" s="60"/>
      <c r="C58" s="60"/>
      <c r="D58" s="60"/>
      <c r="T58" s="60"/>
      <c r="U58" s="60"/>
      <c r="V58" s="60"/>
      <c r="W58" s="60"/>
      <c r="X58" s="60"/>
      <c r="Y58" s="79"/>
      <c r="Z58" s="79"/>
      <c r="AA58" s="79"/>
      <c r="AB58" s="79"/>
      <c r="AE58" s="60"/>
      <c r="AF58" s="60"/>
      <c r="AG58" s="60"/>
      <c r="AW58" s="60"/>
      <c r="AX58" s="60"/>
      <c r="AY58" s="60"/>
      <c r="AZ58" s="60"/>
      <c r="BA58" s="60"/>
      <c r="BB58" s="72"/>
    </row>
    <row r="59" spans="1:54" ht="15">
      <c r="A59">
        <v>5</v>
      </c>
      <c r="B59" s="60" t="str">
        <f>'P01'!$B42</f>
        <v>5.1</v>
      </c>
      <c r="C59" s="60" t="s">
        <v>144</v>
      </c>
      <c r="D59" s="60" t="str">
        <f>'P01'!$C42</f>
        <v>A</v>
      </c>
      <c r="E59" s="60">
        <f>'P01'!$E42</f>
        <v>0</v>
      </c>
      <c r="F59" s="60">
        <f>'P02'!$E42</f>
        <v>0</v>
      </c>
      <c r="G59" s="60">
        <f>'P03'!$E42</f>
        <v>0</v>
      </c>
      <c r="H59" s="60">
        <f>'P04'!$E42</f>
        <v>0</v>
      </c>
      <c r="I59" s="60">
        <f>'P05'!$E42</f>
        <v>0</v>
      </c>
      <c r="J59" s="60">
        <f>'P06'!$E42</f>
        <v>0</v>
      </c>
      <c r="K59" s="60">
        <f>'P07'!$E42</f>
        <v>0</v>
      </c>
      <c r="L59" s="60">
        <f>'P08'!$E42</f>
        <v>0</v>
      </c>
      <c r="M59" s="60">
        <f>'P09'!$E42</f>
        <v>0</v>
      </c>
      <c r="N59" s="60">
        <f>'P10'!$E42</f>
        <v>0</v>
      </c>
      <c r="O59" s="60">
        <f>'P11'!$E42</f>
        <v>0</v>
      </c>
      <c r="P59" s="60">
        <f>'P12'!$E42</f>
        <v>0</v>
      </c>
      <c r="Q59" s="60">
        <f>'P13'!$E42</f>
        <v>0</v>
      </c>
      <c r="R59" s="60">
        <f>'P14'!$E42</f>
        <v>0</v>
      </c>
      <c r="S59" s="60">
        <f>'P15'!$E42</f>
        <v>0</v>
      </c>
      <c r="T59" s="60">
        <f>'P16'!$E42</f>
        <v>0</v>
      </c>
      <c r="U59" s="60">
        <f>'P17'!$E42</f>
        <v>0</v>
      </c>
      <c r="V59" s="60">
        <f>'P18'!$E42</f>
        <v>0</v>
      </c>
      <c r="W59" s="60">
        <f>'P19'!$E42</f>
        <v>0</v>
      </c>
      <c r="X59" s="60">
        <f>'P20'!$E42</f>
        <v>0</v>
      </c>
      <c r="Y59" s="72">
        <f t="shared" ref="Y59:Y66" si="15">COUNTIF(E59:X59,"C")</f>
        <v>0</v>
      </c>
      <c r="Z59" s="72">
        <f t="shared" ref="Z59:Z66" si="16">COUNTIF(E59:X59,"NC")</f>
        <v>0</v>
      </c>
      <c r="AA59" s="72">
        <f t="shared" ref="AA59:AA66" si="17">COUNTIF(E59:X59,"NA")</f>
        <v>0</v>
      </c>
      <c r="AB59" s="72">
        <f t="shared" ref="AB59:AB66" si="18">COUNTIF(E59:X59,"NT")</f>
        <v>0</v>
      </c>
      <c r="AD59">
        <v>5</v>
      </c>
      <c r="AE59" s="60" t="str">
        <f>'P01'!$B42</f>
        <v>5.1</v>
      </c>
      <c r="AF59" s="60" t="s">
        <v>144</v>
      </c>
      <c r="AG59" s="60" t="str">
        <f>'P01'!$C42</f>
        <v>A</v>
      </c>
      <c r="AH59" s="60">
        <f>'P01'!$F42</f>
        <v>0</v>
      </c>
      <c r="AI59" s="60">
        <f>'P02'!$F42</f>
        <v>0</v>
      </c>
      <c r="AJ59" s="60">
        <f>'P03'!$F42</f>
        <v>0</v>
      </c>
      <c r="AK59" s="60">
        <f>'P04'!$F42</f>
        <v>0</v>
      </c>
      <c r="AL59" s="60">
        <f>'P05'!$F42</f>
        <v>0</v>
      </c>
      <c r="AM59" s="60">
        <f>'P06'!$F42</f>
        <v>0</v>
      </c>
      <c r="AN59" s="60">
        <f>'P07'!$F42</f>
        <v>0</v>
      </c>
      <c r="AO59" s="60">
        <f>'P08'!$F42</f>
        <v>0</v>
      </c>
      <c r="AP59" s="60">
        <f>'P09'!$F42</f>
        <v>0</v>
      </c>
      <c r="AQ59" s="60">
        <f>'P10'!$F42</f>
        <v>0</v>
      </c>
      <c r="AR59" s="60">
        <f>'P11'!$F42</f>
        <v>0</v>
      </c>
      <c r="AS59" s="60">
        <f>'P12'!$F42</f>
        <v>0</v>
      </c>
      <c r="AT59" s="60">
        <f>'P13'!$F42</f>
        <v>0</v>
      </c>
      <c r="AU59" s="60">
        <f>'P14'!$F42</f>
        <v>0</v>
      </c>
      <c r="AV59" s="60">
        <f>'P15'!$F42</f>
        <v>0</v>
      </c>
      <c r="AW59" s="60">
        <f>'P16'!$F42</f>
        <v>0</v>
      </c>
      <c r="AX59" s="60">
        <f>'P17'!$F42</f>
        <v>0</v>
      </c>
      <c r="AY59" s="60">
        <f>'P18'!$F42</f>
        <v>0</v>
      </c>
      <c r="AZ59" s="60">
        <f>'P18'!$F42</f>
        <v>0</v>
      </c>
      <c r="BA59" s="60">
        <f>'P20'!$F42</f>
        <v>0</v>
      </c>
      <c r="BB59" s="72">
        <f t="shared" ref="BB59:BB66" si="19">COUNTIF(AH59:BA59,"D")</f>
        <v>0</v>
      </c>
    </row>
    <row r="60" spans="1:54" ht="15">
      <c r="A60">
        <v>5</v>
      </c>
      <c r="B60" s="60" t="str">
        <f>'P01'!$B43</f>
        <v>5.2</v>
      </c>
      <c r="C60" s="60" t="s">
        <v>144</v>
      </c>
      <c r="D60" s="60" t="str">
        <f>'P01'!$C43</f>
        <v>A</v>
      </c>
      <c r="E60" s="60">
        <f>'P01'!$E43</f>
        <v>0</v>
      </c>
      <c r="F60" s="60">
        <f>'P02'!$E43</f>
        <v>0</v>
      </c>
      <c r="G60" s="60">
        <f>'P03'!$E43</f>
        <v>0</v>
      </c>
      <c r="H60" s="60">
        <f>'P04'!$E43</f>
        <v>0</v>
      </c>
      <c r="I60" s="60">
        <f>'P05'!$E43</f>
        <v>0</v>
      </c>
      <c r="J60" s="60">
        <f>'P06'!$E43</f>
        <v>0</v>
      </c>
      <c r="K60" s="60">
        <f>'P07'!$E43</f>
        <v>0</v>
      </c>
      <c r="L60" s="60">
        <f>'P08'!$E43</f>
        <v>0</v>
      </c>
      <c r="M60" s="60">
        <f>'P09'!$E43</f>
        <v>0</v>
      </c>
      <c r="N60" s="60">
        <f>'P10'!$E43</f>
        <v>0</v>
      </c>
      <c r="O60" s="60">
        <f>'P11'!$E43</f>
        <v>0</v>
      </c>
      <c r="P60" s="60">
        <f>'P12'!$E43</f>
        <v>0</v>
      </c>
      <c r="Q60" s="60">
        <f>'P13'!$E43</f>
        <v>0</v>
      </c>
      <c r="R60" s="60">
        <f>'P14'!$E43</f>
        <v>0</v>
      </c>
      <c r="S60" s="60">
        <f>'P15'!$E43</f>
        <v>0</v>
      </c>
      <c r="T60" s="60">
        <f>'P16'!$E43</f>
        <v>0</v>
      </c>
      <c r="U60" s="60">
        <f>'P17'!$E43</f>
        <v>0</v>
      </c>
      <c r="V60" s="60">
        <f>'P18'!$E43</f>
        <v>0</v>
      </c>
      <c r="W60" s="60">
        <f>'P19'!$E43</f>
        <v>0</v>
      </c>
      <c r="X60" s="60">
        <f>'P20'!$E43</f>
        <v>0</v>
      </c>
      <c r="Y60" s="72">
        <f t="shared" si="15"/>
        <v>0</v>
      </c>
      <c r="Z60" s="72">
        <f t="shared" si="16"/>
        <v>0</v>
      </c>
      <c r="AA60" s="72">
        <f t="shared" si="17"/>
        <v>0</v>
      </c>
      <c r="AB60" s="72">
        <f t="shared" si="18"/>
        <v>0</v>
      </c>
      <c r="AD60">
        <v>5</v>
      </c>
      <c r="AE60" s="60" t="str">
        <f>'P01'!$B43</f>
        <v>5.2</v>
      </c>
      <c r="AF60" s="60" t="s">
        <v>144</v>
      </c>
      <c r="AG60" s="60" t="str">
        <f>'P01'!$C43</f>
        <v>A</v>
      </c>
      <c r="AH60" s="60">
        <f>'P01'!$F43</f>
        <v>0</v>
      </c>
      <c r="AI60" s="60">
        <f>'P02'!$F43</f>
        <v>0</v>
      </c>
      <c r="AJ60" s="60">
        <f>'P03'!$F43</f>
        <v>0</v>
      </c>
      <c r="AK60" s="60">
        <f>'P04'!$F43</f>
        <v>0</v>
      </c>
      <c r="AL60" s="60">
        <f>'P05'!$F43</f>
        <v>0</v>
      </c>
      <c r="AM60" s="60">
        <f>'P06'!$F43</f>
        <v>0</v>
      </c>
      <c r="AN60" s="60">
        <f>'P07'!$F43</f>
        <v>0</v>
      </c>
      <c r="AO60" s="60">
        <f>'P08'!$F43</f>
        <v>0</v>
      </c>
      <c r="AP60" s="60">
        <f>'P09'!$F43</f>
        <v>0</v>
      </c>
      <c r="AQ60" s="60">
        <f>'P10'!$F43</f>
        <v>0</v>
      </c>
      <c r="AR60" s="60">
        <f>'P11'!$F43</f>
        <v>0</v>
      </c>
      <c r="AS60" s="60">
        <f>'P12'!$F43</f>
        <v>0</v>
      </c>
      <c r="AT60" s="60">
        <f>'P13'!$F43</f>
        <v>0</v>
      </c>
      <c r="AU60" s="60">
        <f>'P14'!$F43</f>
        <v>0</v>
      </c>
      <c r="AV60" s="60">
        <f>'P15'!$F43</f>
        <v>0</v>
      </c>
      <c r="AW60" s="60">
        <f>'P16'!$F43</f>
        <v>0</v>
      </c>
      <c r="AX60" s="60">
        <f>'P17'!$F43</f>
        <v>0</v>
      </c>
      <c r="AY60" s="60">
        <f>'P18'!$F43</f>
        <v>0</v>
      </c>
      <c r="AZ60" s="60">
        <f>'P18'!$F43</f>
        <v>0</v>
      </c>
      <c r="BA60" s="60">
        <f>'P20'!$F43</f>
        <v>0</v>
      </c>
      <c r="BB60" s="72">
        <f t="shared" si="19"/>
        <v>0</v>
      </c>
    </row>
    <row r="61" spans="1:54" ht="15">
      <c r="A61">
        <v>5</v>
      </c>
      <c r="B61" s="60" t="str">
        <f>'P01'!$B44</f>
        <v>5.3</v>
      </c>
      <c r="C61" s="60" t="s">
        <v>144</v>
      </c>
      <c r="D61" s="60" t="str">
        <f>'P01'!$C44</f>
        <v>A</v>
      </c>
      <c r="E61" s="60">
        <f>'P01'!$E44</f>
        <v>0</v>
      </c>
      <c r="F61" s="60">
        <f>'P02'!$E44</f>
        <v>0</v>
      </c>
      <c r="G61" s="60">
        <f>'P03'!$E44</f>
        <v>0</v>
      </c>
      <c r="H61" s="60">
        <f>'P04'!$E44</f>
        <v>0</v>
      </c>
      <c r="I61" s="60">
        <f>'P05'!$E44</f>
        <v>0</v>
      </c>
      <c r="J61" s="60">
        <f>'P06'!$E44</f>
        <v>0</v>
      </c>
      <c r="K61" s="60">
        <f>'P07'!$E44</f>
        <v>0</v>
      </c>
      <c r="L61" s="60">
        <f>'P08'!$E44</f>
        <v>0</v>
      </c>
      <c r="M61" s="60">
        <f>'P09'!$E44</f>
        <v>0</v>
      </c>
      <c r="N61" s="60">
        <f>'P10'!$E44</f>
        <v>0</v>
      </c>
      <c r="O61" s="60">
        <f>'P11'!$E44</f>
        <v>0</v>
      </c>
      <c r="P61" s="60">
        <f>'P12'!$E44</f>
        <v>0</v>
      </c>
      <c r="Q61" s="60">
        <f>'P13'!$E44</f>
        <v>0</v>
      </c>
      <c r="R61" s="60">
        <f>'P14'!$E44</f>
        <v>0</v>
      </c>
      <c r="S61" s="60">
        <f>'P15'!$E44</f>
        <v>0</v>
      </c>
      <c r="T61" s="60">
        <f>'P16'!$E44</f>
        <v>0</v>
      </c>
      <c r="U61" s="60">
        <f>'P17'!$E44</f>
        <v>0</v>
      </c>
      <c r="V61" s="60">
        <f>'P18'!$E44</f>
        <v>0</v>
      </c>
      <c r="W61" s="60">
        <f>'P19'!$E44</f>
        <v>0</v>
      </c>
      <c r="X61" s="60">
        <f>'P20'!$E44</f>
        <v>0</v>
      </c>
      <c r="Y61" s="72">
        <f t="shared" si="15"/>
        <v>0</v>
      </c>
      <c r="Z61" s="72">
        <f t="shared" si="16"/>
        <v>0</v>
      </c>
      <c r="AA61" s="72">
        <f t="shared" si="17"/>
        <v>0</v>
      </c>
      <c r="AB61" s="72">
        <f t="shared" si="18"/>
        <v>0</v>
      </c>
      <c r="AD61">
        <v>5</v>
      </c>
      <c r="AE61" s="60" t="str">
        <f>'P01'!$B44</f>
        <v>5.3</v>
      </c>
      <c r="AF61" s="60" t="s">
        <v>144</v>
      </c>
      <c r="AG61" s="60" t="str">
        <f>'P01'!$C44</f>
        <v>A</v>
      </c>
      <c r="AH61" s="60">
        <f>'P01'!$F44</f>
        <v>0</v>
      </c>
      <c r="AI61" s="60">
        <f>'P02'!$F44</f>
        <v>0</v>
      </c>
      <c r="AJ61" s="60">
        <f>'P03'!$F44</f>
        <v>0</v>
      </c>
      <c r="AK61" s="60">
        <f>'P04'!$F44</f>
        <v>0</v>
      </c>
      <c r="AL61" s="60">
        <f>'P05'!$F44</f>
        <v>0</v>
      </c>
      <c r="AM61" s="60">
        <f>'P06'!$F44</f>
        <v>0</v>
      </c>
      <c r="AN61" s="60">
        <f>'P07'!$F44</f>
        <v>0</v>
      </c>
      <c r="AO61" s="60">
        <f>'P08'!$F44</f>
        <v>0</v>
      </c>
      <c r="AP61" s="60">
        <f>'P09'!$F44</f>
        <v>0</v>
      </c>
      <c r="AQ61" s="60">
        <f>'P10'!$F44</f>
        <v>0</v>
      </c>
      <c r="AR61" s="60">
        <f>'P11'!$F44</f>
        <v>0</v>
      </c>
      <c r="AS61" s="60">
        <f>'P12'!$F44</f>
        <v>0</v>
      </c>
      <c r="AT61" s="60">
        <f>'P13'!$F44</f>
        <v>0</v>
      </c>
      <c r="AU61" s="60">
        <f>'P14'!$F44</f>
        <v>0</v>
      </c>
      <c r="AV61" s="60">
        <f>'P15'!$F44</f>
        <v>0</v>
      </c>
      <c r="AW61" s="60">
        <f>'P16'!$F44</f>
        <v>0</v>
      </c>
      <c r="AX61" s="60">
        <f>'P17'!$F44</f>
        <v>0</v>
      </c>
      <c r="AY61" s="60">
        <f>'P18'!$F44</f>
        <v>0</v>
      </c>
      <c r="AZ61" s="60">
        <f>'P18'!$F44</f>
        <v>0</v>
      </c>
      <c r="BA61" s="60">
        <f>'P20'!$F44</f>
        <v>0</v>
      </c>
      <c r="BB61" s="72">
        <f t="shared" si="19"/>
        <v>0</v>
      </c>
    </row>
    <row r="62" spans="1:54" ht="15">
      <c r="A62">
        <v>5</v>
      </c>
      <c r="B62" s="60" t="str">
        <f>'P01'!$B45</f>
        <v>5.4</v>
      </c>
      <c r="C62" s="60" t="s">
        <v>144</v>
      </c>
      <c r="D62" s="60" t="str">
        <f>'P01'!$C45</f>
        <v>A</v>
      </c>
      <c r="E62" s="60">
        <f>'P01'!$E45</f>
        <v>0</v>
      </c>
      <c r="F62" s="60">
        <f>'P02'!$E45</f>
        <v>0</v>
      </c>
      <c r="G62" s="60">
        <f>'P03'!$E45</f>
        <v>0</v>
      </c>
      <c r="H62" s="60">
        <f>'P04'!$E45</f>
        <v>0</v>
      </c>
      <c r="I62" s="60">
        <f>'P05'!$E45</f>
        <v>0</v>
      </c>
      <c r="J62" s="60">
        <f>'P06'!$E45</f>
        <v>0</v>
      </c>
      <c r="K62" s="60">
        <f>'P07'!$E45</f>
        <v>0</v>
      </c>
      <c r="L62" s="60">
        <f>'P08'!$E45</f>
        <v>0</v>
      </c>
      <c r="M62" s="60">
        <f>'P09'!$E45</f>
        <v>0</v>
      </c>
      <c r="N62" s="60">
        <f>'P10'!$E45</f>
        <v>0</v>
      </c>
      <c r="O62" s="60">
        <f>'P11'!$E45</f>
        <v>0</v>
      </c>
      <c r="P62" s="60">
        <f>'P12'!$E45</f>
        <v>0</v>
      </c>
      <c r="Q62" s="60">
        <f>'P13'!$E45</f>
        <v>0</v>
      </c>
      <c r="R62" s="60">
        <f>'P14'!$E45</f>
        <v>0</v>
      </c>
      <c r="S62" s="60">
        <f>'P15'!$E45</f>
        <v>0</v>
      </c>
      <c r="T62" s="60">
        <f>'P16'!$E45</f>
        <v>0</v>
      </c>
      <c r="U62" s="60">
        <f>'P17'!$E45</f>
        <v>0</v>
      </c>
      <c r="V62" s="60">
        <f>'P18'!$E45</f>
        <v>0</v>
      </c>
      <c r="W62" s="60">
        <f>'P19'!$E45</f>
        <v>0</v>
      </c>
      <c r="X62" s="60">
        <f>'P20'!$E45</f>
        <v>0</v>
      </c>
      <c r="Y62" s="72">
        <f t="shared" si="15"/>
        <v>0</v>
      </c>
      <c r="Z62" s="72">
        <f t="shared" si="16"/>
        <v>0</v>
      </c>
      <c r="AA62" s="72">
        <f t="shared" si="17"/>
        <v>0</v>
      </c>
      <c r="AB62" s="72">
        <f t="shared" si="18"/>
        <v>0</v>
      </c>
      <c r="AD62">
        <v>5</v>
      </c>
      <c r="AE62" s="60" t="str">
        <f>'P01'!$B45</f>
        <v>5.4</v>
      </c>
      <c r="AF62" s="60" t="s">
        <v>144</v>
      </c>
      <c r="AG62" s="60" t="str">
        <f>'P01'!$C45</f>
        <v>A</v>
      </c>
      <c r="AH62" s="60">
        <f>'P01'!$F45</f>
        <v>0</v>
      </c>
      <c r="AI62" s="60">
        <f>'P02'!$F45</f>
        <v>0</v>
      </c>
      <c r="AJ62" s="60">
        <f>'P03'!$F45</f>
        <v>0</v>
      </c>
      <c r="AK62" s="60">
        <f>'P04'!$F45</f>
        <v>0</v>
      </c>
      <c r="AL62" s="60">
        <f>'P05'!$F45</f>
        <v>0</v>
      </c>
      <c r="AM62" s="60">
        <f>'P06'!$F45</f>
        <v>0</v>
      </c>
      <c r="AN62" s="60">
        <f>'P07'!$F45</f>
        <v>0</v>
      </c>
      <c r="AO62" s="60">
        <f>'P08'!$F45</f>
        <v>0</v>
      </c>
      <c r="AP62" s="60">
        <f>'P09'!$F45</f>
        <v>0</v>
      </c>
      <c r="AQ62" s="60">
        <f>'P10'!$F45</f>
        <v>0</v>
      </c>
      <c r="AR62" s="60">
        <f>'P11'!$F45</f>
        <v>0</v>
      </c>
      <c r="AS62" s="60">
        <f>'P12'!$F45</f>
        <v>0</v>
      </c>
      <c r="AT62" s="60">
        <f>'P13'!$F45</f>
        <v>0</v>
      </c>
      <c r="AU62" s="60">
        <f>'P14'!$F45</f>
        <v>0</v>
      </c>
      <c r="AV62" s="60">
        <f>'P15'!$F45</f>
        <v>0</v>
      </c>
      <c r="AW62" s="60">
        <f>'P16'!$F45</f>
        <v>0</v>
      </c>
      <c r="AX62" s="60">
        <f>'P17'!$F45</f>
        <v>0</v>
      </c>
      <c r="AY62" s="60">
        <f>'P18'!$F45</f>
        <v>0</v>
      </c>
      <c r="AZ62" s="60">
        <f>'P18'!$F45</f>
        <v>0</v>
      </c>
      <c r="BA62" s="60">
        <f>'P20'!$F45</f>
        <v>0</v>
      </c>
      <c r="BB62" s="72">
        <f t="shared" si="19"/>
        <v>0</v>
      </c>
    </row>
    <row r="63" spans="1:54" ht="15">
      <c r="A63">
        <v>5</v>
      </c>
      <c r="B63" s="60" t="str">
        <f>'P01'!$B46</f>
        <v>5.5</v>
      </c>
      <c r="C63" s="60" t="s">
        <v>144</v>
      </c>
      <c r="D63" s="60" t="str">
        <f>'P01'!$C46</f>
        <v>A</v>
      </c>
      <c r="E63" s="60">
        <f>'P01'!$E46</f>
        <v>0</v>
      </c>
      <c r="F63" s="60">
        <f>'P02'!$E46</f>
        <v>0</v>
      </c>
      <c r="G63" s="60">
        <f>'P03'!$E46</f>
        <v>0</v>
      </c>
      <c r="H63" s="60">
        <f>'P04'!$E46</f>
        <v>0</v>
      </c>
      <c r="I63" s="60">
        <f>'P05'!$E46</f>
        <v>0</v>
      </c>
      <c r="J63" s="60">
        <f>'P06'!$E46</f>
        <v>0</v>
      </c>
      <c r="K63" s="60">
        <f>'P07'!$E46</f>
        <v>0</v>
      </c>
      <c r="L63" s="60">
        <f>'P08'!$E46</f>
        <v>0</v>
      </c>
      <c r="M63" s="60">
        <f>'P09'!$E46</f>
        <v>0</v>
      </c>
      <c r="N63" s="60">
        <f>'P10'!$E46</f>
        <v>0</v>
      </c>
      <c r="O63" s="60">
        <f>'P11'!$E46</f>
        <v>0</v>
      </c>
      <c r="P63" s="60">
        <f>'P12'!$E46</f>
        <v>0</v>
      </c>
      <c r="Q63" s="60">
        <f>'P13'!$E46</f>
        <v>0</v>
      </c>
      <c r="R63" s="60">
        <f>'P14'!$E46</f>
        <v>0</v>
      </c>
      <c r="S63" s="60">
        <f>'P15'!$E46</f>
        <v>0</v>
      </c>
      <c r="T63" s="60">
        <f>'P16'!$E46</f>
        <v>0</v>
      </c>
      <c r="U63" s="60">
        <f>'P17'!$E46</f>
        <v>0</v>
      </c>
      <c r="V63" s="60">
        <f>'P18'!$E46</f>
        <v>0</v>
      </c>
      <c r="W63" s="60">
        <f>'P19'!$E46</f>
        <v>0</v>
      </c>
      <c r="X63" s="60">
        <f>'P20'!$E46</f>
        <v>0</v>
      </c>
      <c r="Y63" s="72">
        <f t="shared" si="15"/>
        <v>0</v>
      </c>
      <c r="Z63" s="72">
        <f t="shared" si="16"/>
        <v>0</v>
      </c>
      <c r="AA63" s="72">
        <f t="shared" si="17"/>
        <v>0</v>
      </c>
      <c r="AB63" s="72">
        <f t="shared" si="18"/>
        <v>0</v>
      </c>
      <c r="AD63">
        <v>5</v>
      </c>
      <c r="AE63" s="60" t="str">
        <f>'P01'!$B46</f>
        <v>5.5</v>
      </c>
      <c r="AF63" s="60" t="s">
        <v>144</v>
      </c>
      <c r="AG63" s="60" t="str">
        <f>'P01'!$C46</f>
        <v>A</v>
      </c>
      <c r="AH63" s="60">
        <f>'P01'!$F46</f>
        <v>0</v>
      </c>
      <c r="AI63" s="60">
        <f>'P02'!$F46</f>
        <v>0</v>
      </c>
      <c r="AJ63" s="60">
        <f>'P03'!$F46</f>
        <v>0</v>
      </c>
      <c r="AK63" s="60">
        <f>'P04'!$F46</f>
        <v>0</v>
      </c>
      <c r="AL63" s="60">
        <f>'P05'!$F46</f>
        <v>0</v>
      </c>
      <c r="AM63" s="60">
        <f>'P06'!$F46</f>
        <v>0</v>
      </c>
      <c r="AN63" s="60">
        <f>'P07'!$F46</f>
        <v>0</v>
      </c>
      <c r="AO63" s="60">
        <f>'P08'!$F46</f>
        <v>0</v>
      </c>
      <c r="AP63" s="60">
        <f>'P09'!$F46</f>
        <v>0</v>
      </c>
      <c r="AQ63" s="60">
        <f>'P10'!$F46</f>
        <v>0</v>
      </c>
      <c r="AR63" s="60">
        <f>'P11'!$F46</f>
        <v>0</v>
      </c>
      <c r="AS63" s="60">
        <f>'P12'!$F46</f>
        <v>0</v>
      </c>
      <c r="AT63" s="60">
        <f>'P13'!$F46</f>
        <v>0</v>
      </c>
      <c r="AU63" s="60">
        <f>'P14'!$F46</f>
        <v>0</v>
      </c>
      <c r="AV63" s="60">
        <f>'P15'!$F46</f>
        <v>0</v>
      </c>
      <c r="AW63" s="60">
        <f>'P16'!$F46</f>
        <v>0</v>
      </c>
      <c r="AX63" s="60">
        <f>'P17'!$F46</f>
        <v>0</v>
      </c>
      <c r="AY63" s="60">
        <f>'P18'!$F46</f>
        <v>0</v>
      </c>
      <c r="AZ63" s="60">
        <f>'P18'!$F46</f>
        <v>0</v>
      </c>
      <c r="BA63" s="60">
        <f>'P20'!$F46</f>
        <v>0</v>
      </c>
      <c r="BB63" s="72">
        <f t="shared" si="19"/>
        <v>0</v>
      </c>
    </row>
    <row r="64" spans="1:54" ht="15">
      <c r="A64">
        <v>5</v>
      </c>
      <c r="B64" s="60" t="str">
        <f>'P01'!$B47</f>
        <v>5.6</v>
      </c>
      <c r="C64" s="60" t="s">
        <v>144</v>
      </c>
      <c r="D64" s="60" t="str">
        <f>'P01'!$C47</f>
        <v>A</v>
      </c>
      <c r="E64" s="60">
        <f>'P01'!$E47</f>
        <v>0</v>
      </c>
      <c r="F64" s="60">
        <f>'P02'!$E47</f>
        <v>0</v>
      </c>
      <c r="G64" s="60">
        <f>'P03'!$E47</f>
        <v>0</v>
      </c>
      <c r="H64" s="60">
        <f>'P04'!$E47</f>
        <v>0</v>
      </c>
      <c r="I64" s="60">
        <f>'P05'!$E47</f>
        <v>0</v>
      </c>
      <c r="J64" s="60">
        <f>'P06'!$E47</f>
        <v>0</v>
      </c>
      <c r="K64" s="60">
        <f>'P07'!$E47</f>
        <v>0</v>
      </c>
      <c r="L64" s="60">
        <f>'P08'!$E47</f>
        <v>0</v>
      </c>
      <c r="M64" s="60">
        <f>'P09'!$E47</f>
        <v>0</v>
      </c>
      <c r="N64" s="60">
        <f>'P10'!$E47</f>
        <v>0</v>
      </c>
      <c r="O64" s="60">
        <f>'P11'!$E47</f>
        <v>0</v>
      </c>
      <c r="P64" s="60">
        <f>'P12'!$E47</f>
        <v>0</v>
      </c>
      <c r="Q64" s="60">
        <f>'P13'!$E47</f>
        <v>0</v>
      </c>
      <c r="R64" s="60">
        <f>'P14'!$E47</f>
        <v>0</v>
      </c>
      <c r="S64" s="60">
        <f>'P15'!$E47</f>
        <v>0</v>
      </c>
      <c r="T64" s="60">
        <f>'P16'!$E47</f>
        <v>0</v>
      </c>
      <c r="U64" s="60">
        <f>'P17'!$E47</f>
        <v>0</v>
      </c>
      <c r="V64" s="60">
        <f>'P18'!$E47</f>
        <v>0</v>
      </c>
      <c r="W64" s="60">
        <f>'P19'!$E47</f>
        <v>0</v>
      </c>
      <c r="X64" s="60">
        <f>'P20'!$E47</f>
        <v>0</v>
      </c>
      <c r="Y64" s="72">
        <f t="shared" si="15"/>
        <v>0</v>
      </c>
      <c r="Z64" s="72">
        <f t="shared" si="16"/>
        <v>0</v>
      </c>
      <c r="AA64" s="72">
        <f t="shared" si="17"/>
        <v>0</v>
      </c>
      <c r="AB64" s="72">
        <f t="shared" si="18"/>
        <v>0</v>
      </c>
      <c r="AD64">
        <v>5</v>
      </c>
      <c r="AE64" s="60" t="str">
        <f>'P01'!$B47</f>
        <v>5.6</v>
      </c>
      <c r="AF64" s="60" t="s">
        <v>144</v>
      </c>
      <c r="AG64" s="60" t="str">
        <f>'P01'!$C47</f>
        <v>A</v>
      </c>
      <c r="AH64" s="60">
        <f>'P01'!$F47</f>
        <v>0</v>
      </c>
      <c r="AI64" s="60">
        <f>'P02'!$F47</f>
        <v>0</v>
      </c>
      <c r="AJ64" s="60">
        <f>'P03'!$F47</f>
        <v>0</v>
      </c>
      <c r="AK64" s="60">
        <f>'P04'!$F47</f>
        <v>0</v>
      </c>
      <c r="AL64" s="60">
        <f>'P05'!$F47</f>
        <v>0</v>
      </c>
      <c r="AM64" s="60">
        <f>'P06'!$F47</f>
        <v>0</v>
      </c>
      <c r="AN64" s="60">
        <f>'P07'!$F47</f>
        <v>0</v>
      </c>
      <c r="AO64" s="60">
        <f>'P08'!$F47</f>
        <v>0</v>
      </c>
      <c r="AP64" s="60">
        <f>'P09'!$F47</f>
        <v>0</v>
      </c>
      <c r="AQ64" s="60">
        <f>'P10'!$F47</f>
        <v>0</v>
      </c>
      <c r="AR64" s="60">
        <f>'P11'!$F47</f>
        <v>0</v>
      </c>
      <c r="AS64" s="60">
        <f>'P12'!$F47</f>
        <v>0</v>
      </c>
      <c r="AT64" s="60">
        <f>'P13'!$F47</f>
        <v>0</v>
      </c>
      <c r="AU64" s="60">
        <f>'P14'!$F47</f>
        <v>0</v>
      </c>
      <c r="AV64" s="60">
        <f>'P15'!$F47</f>
        <v>0</v>
      </c>
      <c r="AW64" s="60">
        <f>'P16'!$F47</f>
        <v>0</v>
      </c>
      <c r="AX64" s="60">
        <f>'P17'!$F47</f>
        <v>0</v>
      </c>
      <c r="AY64" s="60">
        <f>'P18'!$F47</f>
        <v>0</v>
      </c>
      <c r="AZ64" s="60">
        <f>'P18'!$F47</f>
        <v>0</v>
      </c>
      <c r="BA64" s="60">
        <f>'P20'!$F47</f>
        <v>0</v>
      </c>
      <c r="BB64" s="72">
        <f t="shared" si="19"/>
        <v>0</v>
      </c>
    </row>
    <row r="65" spans="1:54" ht="15">
      <c r="A65">
        <v>5</v>
      </c>
      <c r="B65" s="60" t="str">
        <f>'P01'!$B48</f>
        <v>5.7</v>
      </c>
      <c r="C65" s="60" t="s">
        <v>144</v>
      </c>
      <c r="D65" s="60" t="str">
        <f>'P01'!$C48</f>
        <v>A</v>
      </c>
      <c r="E65" s="60">
        <f>'P01'!$E48</f>
        <v>0</v>
      </c>
      <c r="F65" s="60">
        <f>'P02'!$E48</f>
        <v>0</v>
      </c>
      <c r="G65" s="60">
        <f>'P03'!$E48</f>
        <v>0</v>
      </c>
      <c r="H65" s="60">
        <f>'P04'!$E48</f>
        <v>0</v>
      </c>
      <c r="I65" s="60">
        <f>'P05'!$E48</f>
        <v>0</v>
      </c>
      <c r="J65" s="60">
        <f>'P06'!$E48</f>
        <v>0</v>
      </c>
      <c r="K65" s="60">
        <f>'P07'!$E48</f>
        <v>0</v>
      </c>
      <c r="L65" s="60">
        <f>'P08'!$E48</f>
        <v>0</v>
      </c>
      <c r="M65" s="60">
        <f>'P09'!$E48</f>
        <v>0</v>
      </c>
      <c r="N65" s="60">
        <f>'P10'!$E48</f>
        <v>0</v>
      </c>
      <c r="O65" s="60">
        <f>'P11'!$E48</f>
        <v>0</v>
      </c>
      <c r="P65" s="60">
        <f>'P12'!$E48</f>
        <v>0</v>
      </c>
      <c r="Q65" s="60">
        <f>'P13'!$E48</f>
        <v>0</v>
      </c>
      <c r="R65" s="60">
        <f>'P14'!$E48</f>
        <v>0</v>
      </c>
      <c r="S65" s="60">
        <f>'P15'!$E48</f>
        <v>0</v>
      </c>
      <c r="T65" s="60">
        <f>'P16'!$E48</f>
        <v>0</v>
      </c>
      <c r="U65" s="60">
        <f>'P17'!$E48</f>
        <v>0</v>
      </c>
      <c r="V65" s="60">
        <f>'P18'!$E48</f>
        <v>0</v>
      </c>
      <c r="W65" s="60">
        <f>'P19'!$E48</f>
        <v>0</v>
      </c>
      <c r="X65" s="60">
        <f>'P20'!$E48</f>
        <v>0</v>
      </c>
      <c r="Y65" s="72">
        <f t="shared" si="15"/>
        <v>0</v>
      </c>
      <c r="Z65" s="72">
        <f t="shared" si="16"/>
        <v>0</v>
      </c>
      <c r="AA65" s="72">
        <f t="shared" si="17"/>
        <v>0</v>
      </c>
      <c r="AB65" s="72">
        <f t="shared" si="18"/>
        <v>0</v>
      </c>
      <c r="AD65">
        <v>5</v>
      </c>
      <c r="AE65" s="60" t="str">
        <f>'P01'!$B48</f>
        <v>5.7</v>
      </c>
      <c r="AF65" s="60" t="s">
        <v>144</v>
      </c>
      <c r="AG65" s="60" t="str">
        <f>'P01'!$C48</f>
        <v>A</v>
      </c>
      <c r="AH65" s="60">
        <f>'P01'!$F48</f>
        <v>0</v>
      </c>
      <c r="AI65" s="60">
        <f>'P02'!$F48</f>
        <v>0</v>
      </c>
      <c r="AJ65" s="60">
        <f>'P03'!$F48</f>
        <v>0</v>
      </c>
      <c r="AK65" s="60">
        <f>'P04'!$F48</f>
        <v>0</v>
      </c>
      <c r="AL65" s="60">
        <f>'P05'!$F48</f>
        <v>0</v>
      </c>
      <c r="AM65" s="60">
        <f>'P06'!$F48</f>
        <v>0</v>
      </c>
      <c r="AN65" s="60">
        <f>'P07'!$F48</f>
        <v>0</v>
      </c>
      <c r="AO65" s="60">
        <f>'P08'!$F48</f>
        <v>0</v>
      </c>
      <c r="AP65" s="60">
        <f>'P09'!$F48</f>
        <v>0</v>
      </c>
      <c r="AQ65" s="60">
        <f>'P10'!$F48</f>
        <v>0</v>
      </c>
      <c r="AR65" s="60">
        <f>'P11'!$F48</f>
        <v>0</v>
      </c>
      <c r="AS65" s="60">
        <f>'P12'!$F48</f>
        <v>0</v>
      </c>
      <c r="AT65" s="60">
        <f>'P13'!$F48</f>
        <v>0</v>
      </c>
      <c r="AU65" s="60">
        <f>'P14'!$F48</f>
        <v>0</v>
      </c>
      <c r="AV65" s="60">
        <f>'P15'!$F48</f>
        <v>0</v>
      </c>
      <c r="AW65" s="60">
        <f>'P16'!$F48</f>
        <v>0</v>
      </c>
      <c r="AX65" s="60">
        <f>'P17'!$F48</f>
        <v>0</v>
      </c>
      <c r="AY65" s="60">
        <f>'P18'!$F48</f>
        <v>0</v>
      </c>
      <c r="AZ65" s="60">
        <f>'P18'!$F48</f>
        <v>0</v>
      </c>
      <c r="BA65" s="60">
        <f>'P20'!$F48</f>
        <v>0</v>
      </c>
      <c r="BB65" s="72">
        <f t="shared" si="19"/>
        <v>0</v>
      </c>
    </row>
    <row r="66" spans="1:54" ht="15">
      <c r="A66">
        <v>5</v>
      </c>
      <c r="B66" s="60" t="str">
        <f>'P01'!$B49</f>
        <v>5.8</v>
      </c>
      <c r="C66" s="60" t="s">
        <v>144</v>
      </c>
      <c r="D66" s="60" t="str">
        <f>'P01'!$C49</f>
        <v>A</v>
      </c>
      <c r="E66" s="60">
        <f>'P01'!$E49</f>
        <v>0</v>
      </c>
      <c r="F66" s="60">
        <f>'P02'!$E49</f>
        <v>0</v>
      </c>
      <c r="G66" s="60">
        <f>'P03'!$E49</f>
        <v>0</v>
      </c>
      <c r="H66" s="60">
        <f>'P04'!$E49</f>
        <v>0</v>
      </c>
      <c r="I66" s="60">
        <f>'P05'!$E49</f>
        <v>0</v>
      </c>
      <c r="J66" s="60">
        <f>'P06'!$E49</f>
        <v>0</v>
      </c>
      <c r="K66" s="60">
        <f>'P07'!$E49</f>
        <v>0</v>
      </c>
      <c r="L66" s="60">
        <f>'P08'!$E49</f>
        <v>0</v>
      </c>
      <c r="M66" s="60">
        <f>'P09'!$E49</f>
        <v>0</v>
      </c>
      <c r="N66" s="60">
        <f>'P10'!$E49</f>
        <v>0</v>
      </c>
      <c r="O66" s="60">
        <f>'P11'!$E49</f>
        <v>0</v>
      </c>
      <c r="P66" s="60">
        <f>'P12'!$E49</f>
        <v>0</v>
      </c>
      <c r="Q66" s="60">
        <f>'P13'!$E49</f>
        <v>0</v>
      </c>
      <c r="R66" s="60">
        <f>'P14'!$E49</f>
        <v>0</v>
      </c>
      <c r="S66" s="60">
        <f>'P15'!$E49</f>
        <v>0</v>
      </c>
      <c r="T66" s="60">
        <f>'P16'!$E49</f>
        <v>0</v>
      </c>
      <c r="U66" s="60">
        <f>'P17'!$E49</f>
        <v>0</v>
      </c>
      <c r="V66" s="60">
        <f>'P18'!$E49</f>
        <v>0</v>
      </c>
      <c r="W66" s="60">
        <f>'P19'!$E49</f>
        <v>0</v>
      </c>
      <c r="X66" s="60">
        <f>'P20'!$E49</f>
        <v>0</v>
      </c>
      <c r="Y66" s="72">
        <f t="shared" si="15"/>
        <v>0</v>
      </c>
      <c r="Z66" s="72">
        <f t="shared" si="16"/>
        <v>0</v>
      </c>
      <c r="AA66" s="72">
        <f t="shared" si="17"/>
        <v>0</v>
      </c>
      <c r="AB66" s="72">
        <f t="shared" si="18"/>
        <v>0</v>
      </c>
      <c r="AD66">
        <v>5</v>
      </c>
      <c r="AE66" s="60" t="str">
        <f>'P01'!$B49</f>
        <v>5.8</v>
      </c>
      <c r="AF66" s="60" t="s">
        <v>144</v>
      </c>
      <c r="AG66" s="60" t="str">
        <f>'P01'!$C49</f>
        <v>A</v>
      </c>
      <c r="AH66" s="60">
        <f>'P01'!$F49</f>
        <v>0</v>
      </c>
      <c r="AI66" s="60">
        <f>'P02'!$F49</f>
        <v>0</v>
      </c>
      <c r="AJ66" s="60">
        <f>'P03'!$F49</f>
        <v>0</v>
      </c>
      <c r="AK66" s="60">
        <f>'P04'!$F49</f>
        <v>0</v>
      </c>
      <c r="AL66" s="60">
        <f>'P05'!$F49</f>
        <v>0</v>
      </c>
      <c r="AM66" s="60">
        <f>'P06'!$F49</f>
        <v>0</v>
      </c>
      <c r="AN66" s="60">
        <f>'P07'!$F49</f>
        <v>0</v>
      </c>
      <c r="AO66" s="60">
        <f>'P08'!$F49</f>
        <v>0</v>
      </c>
      <c r="AP66" s="60">
        <f>'P09'!$F49</f>
        <v>0</v>
      </c>
      <c r="AQ66" s="60">
        <f>'P10'!$F49</f>
        <v>0</v>
      </c>
      <c r="AR66" s="60">
        <f>'P11'!$F49</f>
        <v>0</v>
      </c>
      <c r="AS66" s="60">
        <f>'P12'!$F49</f>
        <v>0</v>
      </c>
      <c r="AT66" s="60">
        <f>'P13'!$F49</f>
        <v>0</v>
      </c>
      <c r="AU66" s="60">
        <f>'P14'!$F49</f>
        <v>0</v>
      </c>
      <c r="AV66" s="60">
        <f>'P15'!$F49</f>
        <v>0</v>
      </c>
      <c r="AW66" s="60">
        <f>'P16'!$F49</f>
        <v>0</v>
      </c>
      <c r="AX66" s="60">
        <f>'P17'!$F49</f>
        <v>0</v>
      </c>
      <c r="AY66" s="60">
        <f>'P18'!$F49</f>
        <v>0</v>
      </c>
      <c r="AZ66" s="60">
        <f>'P18'!$F49</f>
        <v>0</v>
      </c>
      <c r="BA66" s="60">
        <f>'P20'!$F49</f>
        <v>0</v>
      </c>
      <c r="BB66" s="72">
        <f t="shared" si="19"/>
        <v>0</v>
      </c>
    </row>
    <row r="67" spans="1:54" ht="15">
      <c r="A67" s="75"/>
      <c r="B67" s="76"/>
      <c r="C67" s="76"/>
      <c r="D67" s="76"/>
      <c r="E67" s="76"/>
      <c r="F67" s="76"/>
      <c r="G67" s="76"/>
      <c r="H67" s="76"/>
      <c r="I67" s="76"/>
      <c r="J67" s="76"/>
      <c r="K67" s="76"/>
      <c r="L67" s="76"/>
      <c r="M67" s="76"/>
      <c r="N67" s="76"/>
      <c r="O67" s="76"/>
      <c r="P67" s="76"/>
      <c r="Q67" s="76"/>
      <c r="R67" s="76"/>
      <c r="S67" s="76"/>
      <c r="T67" s="76"/>
      <c r="U67" s="76"/>
      <c r="V67" s="76"/>
      <c r="W67" s="76"/>
      <c r="X67" s="76"/>
      <c r="Y67" s="77">
        <f>SUM(Y59:Y66)</f>
        <v>0</v>
      </c>
      <c r="Z67" s="77">
        <f>SUM(Z59:Z66)</f>
        <v>0</v>
      </c>
      <c r="AA67" s="77">
        <f>SUM(AA59:AA66)</f>
        <v>0</v>
      </c>
      <c r="AB67" s="77">
        <f>SUM(AB59:AB66)</f>
        <v>0</v>
      </c>
      <c r="AD67" s="75"/>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7">
        <f>SUM(BB59:BB66)</f>
        <v>0</v>
      </c>
    </row>
    <row r="68" spans="1:54" ht="15">
      <c r="B68" s="60"/>
      <c r="C68" s="60"/>
      <c r="D68" s="60"/>
      <c r="T68" s="60"/>
      <c r="U68" s="60"/>
      <c r="V68" s="60"/>
      <c r="W68" s="60"/>
      <c r="X68" s="60"/>
      <c r="Y68" s="72"/>
      <c r="Z68" s="72"/>
      <c r="AA68" s="72"/>
      <c r="AB68" s="72"/>
      <c r="AE68" s="60"/>
      <c r="AF68" s="60"/>
      <c r="AG68" s="60"/>
      <c r="AW68" s="60"/>
      <c r="AX68" s="60"/>
      <c r="AY68" s="60"/>
      <c r="AZ68" s="60"/>
      <c r="BA68" s="60"/>
      <c r="BB68" s="72"/>
    </row>
    <row r="69" spans="1:54" ht="15">
      <c r="B69" s="60"/>
      <c r="C69" s="60"/>
      <c r="D69" s="60"/>
      <c r="T69" s="60"/>
      <c r="U69" s="60"/>
      <c r="V69" s="60"/>
      <c r="W69" s="60"/>
      <c r="X69" s="60"/>
      <c r="Y69" s="72"/>
      <c r="Z69" s="72"/>
      <c r="AA69" s="72"/>
      <c r="AB69" s="72"/>
      <c r="AE69" s="60"/>
      <c r="AF69" s="60"/>
      <c r="AG69" s="60"/>
      <c r="AW69" s="60"/>
      <c r="AX69" s="60"/>
      <c r="AY69" s="60"/>
      <c r="AZ69" s="60"/>
      <c r="BA69" s="60"/>
      <c r="BB69" s="72"/>
    </row>
    <row r="70" spans="1:54" ht="15">
      <c r="A70">
        <v>6</v>
      </c>
      <c r="B70" s="60" t="str">
        <f>'P01'!$B50</f>
        <v>6.1</v>
      </c>
      <c r="C70" s="60" t="s">
        <v>161</v>
      </c>
      <c r="D70" s="60" t="str">
        <f>'P01'!$C50</f>
        <v>A</v>
      </c>
      <c r="E70" s="60">
        <f>'P01'!$E50</f>
        <v>0</v>
      </c>
      <c r="F70" s="60">
        <f>'P02'!$E50</f>
        <v>0</v>
      </c>
      <c r="G70" s="60">
        <f>'P03'!$E50</f>
        <v>0</v>
      </c>
      <c r="H70" s="60">
        <f>'P04'!$E50</f>
        <v>0</v>
      </c>
      <c r="I70" s="60">
        <f>'P05'!$E50</f>
        <v>0</v>
      </c>
      <c r="J70" s="60">
        <f>'P06'!$E50</f>
        <v>0</v>
      </c>
      <c r="K70" s="60">
        <f>'P07'!$E50</f>
        <v>0</v>
      </c>
      <c r="L70" s="60">
        <f>'P08'!$E50</f>
        <v>0</v>
      </c>
      <c r="M70" s="60">
        <f>'P09'!$E50</f>
        <v>0</v>
      </c>
      <c r="N70" s="60">
        <f>'P10'!$E50</f>
        <v>0</v>
      </c>
      <c r="O70" s="60">
        <f>'P11'!$E50</f>
        <v>0</v>
      </c>
      <c r="P70" s="60">
        <f>'P12'!$E50</f>
        <v>0</v>
      </c>
      <c r="Q70" s="60">
        <f>'P13'!$E50</f>
        <v>0</v>
      </c>
      <c r="R70" s="60">
        <f>'P14'!$E50</f>
        <v>0</v>
      </c>
      <c r="S70" s="60">
        <f>'P15'!$E50</f>
        <v>0</v>
      </c>
      <c r="T70" s="60">
        <f>'P16'!$E50</f>
        <v>0</v>
      </c>
      <c r="U70" s="60">
        <f>'P17'!$E50</f>
        <v>0</v>
      </c>
      <c r="V70" s="60">
        <f>'P18'!$E50</f>
        <v>0</v>
      </c>
      <c r="W70" s="60">
        <f>'P19'!$E50</f>
        <v>0</v>
      </c>
      <c r="X70" s="60">
        <f>'P20'!$E50</f>
        <v>0</v>
      </c>
      <c r="Y70" s="72">
        <f>COUNTIF(E70:X70,"C")</f>
        <v>0</v>
      </c>
      <c r="Z70" s="72">
        <f>COUNTIF(E70:X70,"NC")</f>
        <v>0</v>
      </c>
      <c r="AA70" s="72">
        <f>COUNTIF(E70:X70,"NA")</f>
        <v>0</v>
      </c>
      <c r="AB70" s="72">
        <f>COUNTIF(E70:X70,"NT")</f>
        <v>0</v>
      </c>
      <c r="AD70">
        <v>6</v>
      </c>
      <c r="AE70" s="60" t="str">
        <f>'P01'!$B50</f>
        <v>6.1</v>
      </c>
      <c r="AF70" s="60" t="s">
        <v>161</v>
      </c>
      <c r="AG70" s="60" t="str">
        <f>'P01'!$C50</f>
        <v>A</v>
      </c>
      <c r="AH70" s="60">
        <f>'P01'!$F50</f>
        <v>0</v>
      </c>
      <c r="AI70" s="60">
        <f>'P02'!$F50</f>
        <v>0</v>
      </c>
      <c r="AJ70" s="60">
        <f>'P03'!$F50</f>
        <v>0</v>
      </c>
      <c r="AK70" s="60">
        <f>'P04'!$F50</f>
        <v>0</v>
      </c>
      <c r="AL70" s="60">
        <f>'P05'!$F50</f>
        <v>0</v>
      </c>
      <c r="AM70" s="60">
        <f>'P06'!$F50</f>
        <v>0</v>
      </c>
      <c r="AN70" s="60">
        <f>'P07'!$F50</f>
        <v>0</v>
      </c>
      <c r="AO70" s="60">
        <f>'P08'!$F50</f>
        <v>0</v>
      </c>
      <c r="AP70" s="60">
        <f>'P09'!$F50</f>
        <v>0</v>
      </c>
      <c r="AQ70" s="60">
        <f>'P10'!$F50</f>
        <v>0</v>
      </c>
      <c r="AR70" s="60">
        <f>'P11'!$F50</f>
        <v>0</v>
      </c>
      <c r="AS70" s="60">
        <f>'P12'!$F50</f>
        <v>0</v>
      </c>
      <c r="AT70" s="60">
        <f>'P13'!$F50</f>
        <v>0</v>
      </c>
      <c r="AU70" s="60">
        <f>'P14'!$F50</f>
        <v>0</v>
      </c>
      <c r="AV70" s="60">
        <f>'P15'!$F50</f>
        <v>0</v>
      </c>
      <c r="AW70" s="60">
        <f>'P16'!$F50</f>
        <v>0</v>
      </c>
      <c r="AX70" s="60">
        <f>'P17'!$F50</f>
        <v>0</v>
      </c>
      <c r="AY70" s="60">
        <f>'P18'!$F50</f>
        <v>0</v>
      </c>
      <c r="AZ70" s="60">
        <f>'P18'!$F50</f>
        <v>0</v>
      </c>
      <c r="BA70" s="60">
        <f>'P20'!$F50</f>
        <v>0</v>
      </c>
      <c r="BB70" s="72">
        <f>COUNTIF(AH70:BA70,"D")</f>
        <v>0</v>
      </c>
    </row>
    <row r="71" spans="1:54" ht="15">
      <c r="A71">
        <v>6</v>
      </c>
      <c r="B71" s="60" t="str">
        <f>'P01'!$B51</f>
        <v>6.2</v>
      </c>
      <c r="C71" s="60" t="s">
        <v>161</v>
      </c>
      <c r="D71" s="60" t="str">
        <f>'P01'!$C51</f>
        <v>A</v>
      </c>
      <c r="E71" s="60">
        <f>'P01'!$E51</f>
        <v>0</v>
      </c>
      <c r="F71" s="60">
        <f>'P02'!$E51</f>
        <v>0</v>
      </c>
      <c r="G71" s="60">
        <f>'P03'!$E51</f>
        <v>0</v>
      </c>
      <c r="H71" s="60">
        <f>'P04'!$E51</f>
        <v>0</v>
      </c>
      <c r="I71" s="60">
        <f>'P05'!$E51</f>
        <v>0</v>
      </c>
      <c r="J71" s="60">
        <f>'P06'!$E51</f>
        <v>0</v>
      </c>
      <c r="K71" s="60">
        <f>'P07'!$E51</f>
        <v>0</v>
      </c>
      <c r="L71" s="60">
        <f>'P08'!$E51</f>
        <v>0</v>
      </c>
      <c r="M71" s="60">
        <f>'P09'!$E51</f>
        <v>0</v>
      </c>
      <c r="N71" s="60">
        <f>'P10'!$E51</f>
        <v>0</v>
      </c>
      <c r="O71" s="60">
        <f>'P11'!$E51</f>
        <v>0</v>
      </c>
      <c r="P71" s="60">
        <f>'P12'!$E51</f>
        <v>0</v>
      </c>
      <c r="Q71" s="60">
        <f>'P13'!$E51</f>
        <v>0</v>
      </c>
      <c r="R71" s="60">
        <f>'P14'!$E51</f>
        <v>0</v>
      </c>
      <c r="S71" s="60">
        <f>'P15'!$E51</f>
        <v>0</v>
      </c>
      <c r="T71" s="60">
        <f>'P16'!$E51</f>
        <v>0</v>
      </c>
      <c r="U71" s="60">
        <f>'P17'!$E51</f>
        <v>0</v>
      </c>
      <c r="V71" s="60">
        <f>'P18'!$E51</f>
        <v>0</v>
      </c>
      <c r="W71" s="60">
        <f>'P19'!$E51</f>
        <v>0</v>
      </c>
      <c r="X71" s="60">
        <f>'P20'!$E51</f>
        <v>0</v>
      </c>
      <c r="Y71" s="72">
        <f>COUNTIF(E71:X71,"C")</f>
        <v>0</v>
      </c>
      <c r="Z71" s="72">
        <f>COUNTIF(E71:X71,"NC")</f>
        <v>0</v>
      </c>
      <c r="AA71" s="72">
        <f>COUNTIF(E71:X71,"NA")</f>
        <v>0</v>
      </c>
      <c r="AB71" s="72">
        <f>COUNTIF(E71:X71,"NT")</f>
        <v>0</v>
      </c>
      <c r="AD71">
        <v>6</v>
      </c>
      <c r="AE71" s="60" t="str">
        <f>'P01'!$B51</f>
        <v>6.2</v>
      </c>
      <c r="AF71" s="60" t="s">
        <v>161</v>
      </c>
      <c r="AG71" s="60" t="str">
        <f>'P01'!$C51</f>
        <v>A</v>
      </c>
      <c r="AH71" s="60">
        <f>'P01'!$F51</f>
        <v>0</v>
      </c>
      <c r="AI71" s="60">
        <f>'P02'!$F51</f>
        <v>0</v>
      </c>
      <c r="AJ71" s="60">
        <f>'P03'!$F51</f>
        <v>0</v>
      </c>
      <c r="AK71" s="60">
        <f>'P04'!$F51</f>
        <v>0</v>
      </c>
      <c r="AL71" s="60">
        <f>'P05'!$F51</f>
        <v>0</v>
      </c>
      <c r="AM71" s="60">
        <f>'P06'!$F51</f>
        <v>0</v>
      </c>
      <c r="AN71" s="60">
        <f>'P07'!$F51</f>
        <v>0</v>
      </c>
      <c r="AO71" s="60">
        <f>'P08'!$F51</f>
        <v>0</v>
      </c>
      <c r="AP71" s="60">
        <f>'P09'!$F51</f>
        <v>0</v>
      </c>
      <c r="AQ71" s="60">
        <f>'P10'!$F51</f>
        <v>0</v>
      </c>
      <c r="AR71" s="60">
        <f>'P11'!$F51</f>
        <v>0</v>
      </c>
      <c r="AS71" s="60">
        <f>'P12'!$F51</f>
        <v>0</v>
      </c>
      <c r="AT71" s="60">
        <f>'P13'!$F51</f>
        <v>0</v>
      </c>
      <c r="AU71" s="60">
        <f>'P14'!$F51</f>
        <v>0</v>
      </c>
      <c r="AV71" s="60">
        <f>'P15'!$F51</f>
        <v>0</v>
      </c>
      <c r="AW71" s="60">
        <f>'P16'!$F51</f>
        <v>0</v>
      </c>
      <c r="AX71" s="60">
        <f>'P17'!$F51</f>
        <v>0</v>
      </c>
      <c r="AY71" s="60">
        <f>'P18'!$F51</f>
        <v>0</v>
      </c>
      <c r="AZ71" s="60">
        <f>'P18'!$F51</f>
        <v>0</v>
      </c>
      <c r="BA71" s="60">
        <f>'P20'!$F51</f>
        <v>0</v>
      </c>
      <c r="BB71" s="72">
        <f>COUNTIF(AH71:BA71,"D")</f>
        <v>0</v>
      </c>
    </row>
    <row r="72" spans="1:54" ht="15">
      <c r="A72">
        <v>6</v>
      </c>
      <c r="B72" s="60" t="str">
        <f>'P01'!$B53</f>
        <v>6.4</v>
      </c>
      <c r="C72" s="60" t="s">
        <v>161</v>
      </c>
      <c r="D72" s="60" t="str">
        <f>'P01'!$C53</f>
        <v>A</v>
      </c>
      <c r="E72" s="60">
        <f>'P01'!$E53</f>
        <v>0</v>
      </c>
      <c r="F72" s="60">
        <f>'P02'!$E54</f>
        <v>0</v>
      </c>
      <c r="G72" s="60">
        <f>'P03'!$E54</f>
        <v>0</v>
      </c>
      <c r="H72" s="60">
        <f>'P04'!$E54</f>
        <v>0</v>
      </c>
      <c r="I72" s="60">
        <f>'P05'!$E54</f>
        <v>0</v>
      </c>
      <c r="J72" s="60">
        <f>'P06'!$E54</f>
        <v>0</v>
      </c>
      <c r="K72" s="60">
        <f>'P07'!$E54</f>
        <v>0</v>
      </c>
      <c r="L72" s="60">
        <f>'P08'!$E54</f>
        <v>0</v>
      </c>
      <c r="M72" s="60">
        <f>'P09'!$E54</f>
        <v>0</v>
      </c>
      <c r="N72" s="60">
        <f>'P10'!$E54</f>
        <v>0</v>
      </c>
      <c r="O72" s="60">
        <f>'P11'!$E54</f>
        <v>0</v>
      </c>
      <c r="P72" s="60">
        <f>'P12'!$E54</f>
        <v>0</v>
      </c>
      <c r="Q72" s="60">
        <f>'P13'!$E54</f>
        <v>0</v>
      </c>
      <c r="R72" s="60">
        <f>'P14'!$E54</f>
        <v>0</v>
      </c>
      <c r="S72" s="60">
        <f>'P15'!$E54</f>
        <v>0</v>
      </c>
      <c r="T72" s="60">
        <f>'P16'!$E53</f>
        <v>0</v>
      </c>
      <c r="U72" s="60">
        <f>'P17'!$E53</f>
        <v>0</v>
      </c>
      <c r="V72" s="60">
        <f>'P18'!$E53</f>
        <v>0</v>
      </c>
      <c r="W72" s="60">
        <f>'P19'!$E53</f>
        <v>0</v>
      </c>
      <c r="X72" s="60">
        <f>'P20'!$E53</f>
        <v>0</v>
      </c>
      <c r="Y72" s="72">
        <f>COUNTIF(E72:X72,"C")</f>
        <v>0</v>
      </c>
      <c r="Z72" s="72">
        <f>COUNTIF(E72:X72,"NC")</f>
        <v>0</v>
      </c>
      <c r="AA72" s="72">
        <f>COUNTIF(E72:X72,"NA")</f>
        <v>0</v>
      </c>
      <c r="AB72" s="72">
        <f>COUNTIF(E72:X72,"NT")</f>
        <v>0</v>
      </c>
      <c r="AD72">
        <v>6</v>
      </c>
      <c r="AE72" s="60" t="str">
        <f>'P01'!$B53</f>
        <v>6.4</v>
      </c>
      <c r="AF72" s="60" t="s">
        <v>161</v>
      </c>
      <c r="AG72" s="60" t="str">
        <f>'P01'!$C53</f>
        <v>A</v>
      </c>
      <c r="AH72" s="60">
        <f>'P01'!$F53</f>
        <v>0</v>
      </c>
      <c r="AI72" s="60">
        <f>'P02'!$F53</f>
        <v>0</v>
      </c>
      <c r="AJ72" s="60">
        <f>'P03'!$F53</f>
        <v>0</v>
      </c>
      <c r="AK72" s="60">
        <f>'P04'!$F53</f>
        <v>0</v>
      </c>
      <c r="AL72" s="60">
        <f>'P05'!$F53</f>
        <v>0</v>
      </c>
      <c r="AM72" s="60">
        <f>'P06'!$F53</f>
        <v>0</v>
      </c>
      <c r="AN72" s="60">
        <f>'P07'!$F53</f>
        <v>0</v>
      </c>
      <c r="AO72" s="60">
        <f>'P08'!$F53</f>
        <v>0</v>
      </c>
      <c r="AP72" s="60">
        <f>'P09'!$F53</f>
        <v>0</v>
      </c>
      <c r="AQ72" s="60">
        <f>'P10'!$F53</f>
        <v>0</v>
      </c>
      <c r="AR72" s="60">
        <f>'P11'!$F53</f>
        <v>0</v>
      </c>
      <c r="AS72" s="60">
        <f>'P12'!$F53</f>
        <v>0</v>
      </c>
      <c r="AT72" s="60">
        <f>'P13'!$F53</f>
        <v>0</v>
      </c>
      <c r="AU72" s="60">
        <f>'P14'!$F53</f>
        <v>0</v>
      </c>
      <c r="AV72" s="60">
        <f>'P15'!$F53</f>
        <v>0</v>
      </c>
      <c r="AW72" s="60">
        <f>'P16'!$F53</f>
        <v>0</v>
      </c>
      <c r="AX72" s="60">
        <f>'P17'!$F53</f>
        <v>0</v>
      </c>
      <c r="AY72" s="60">
        <f>'P18'!$F53</f>
        <v>0</v>
      </c>
      <c r="AZ72" s="60">
        <f>'P18'!$F53</f>
        <v>0</v>
      </c>
      <c r="BA72" s="60">
        <f>'P20'!$F53</f>
        <v>0</v>
      </c>
      <c r="BB72" s="72">
        <f>COUNTIF(AH72:BA72,"D")</f>
        <v>0</v>
      </c>
    </row>
    <row r="73" spans="1:54" ht="15">
      <c r="A73">
        <v>6</v>
      </c>
      <c r="B73" s="60" t="str">
        <f>'P01'!$B54</f>
        <v>6.5</v>
      </c>
      <c r="C73" s="60" t="s">
        <v>161</v>
      </c>
      <c r="D73" s="60" t="str">
        <f>'P01'!$C54</f>
        <v>A</v>
      </c>
      <c r="E73" s="60">
        <f>'P01'!$E54</f>
        <v>0</v>
      </c>
      <c r="F73" s="60" t="str">
        <f>'P02'!$E52</f>
        <v>NA</v>
      </c>
      <c r="G73" s="60" t="str">
        <f>'P03'!$E52</f>
        <v>NA</v>
      </c>
      <c r="H73" s="60" t="str">
        <f>'P04'!$E52</f>
        <v>NA</v>
      </c>
      <c r="I73" s="60" t="str">
        <f>'P05'!$E52</f>
        <v>NA</v>
      </c>
      <c r="J73" s="60" t="str">
        <f>'P06'!$E52</f>
        <v>NA</v>
      </c>
      <c r="K73" s="60" t="str">
        <f>'P07'!$E52</f>
        <v>NA</v>
      </c>
      <c r="L73" s="60" t="str">
        <f>'P08'!$E52</f>
        <v>NA</v>
      </c>
      <c r="M73" s="60" t="str">
        <f>'P09'!$E52</f>
        <v>NA</v>
      </c>
      <c r="N73" s="60" t="str">
        <f>'P10'!$E52</f>
        <v>NA</v>
      </c>
      <c r="O73" s="60" t="str">
        <f>'P11'!$E52</f>
        <v>NA</v>
      </c>
      <c r="P73" s="60" t="str">
        <f>'P12'!$E52</f>
        <v>NA</v>
      </c>
      <c r="Q73" s="60" t="str">
        <f>'P13'!$E52</f>
        <v>NA</v>
      </c>
      <c r="R73" s="60" t="str">
        <f>'P14'!$E52</f>
        <v>NA</v>
      </c>
      <c r="S73" s="60" t="str">
        <f>'P15'!$E52</f>
        <v>NA</v>
      </c>
      <c r="T73" s="60">
        <f>'P16'!$E54</f>
        <v>0</v>
      </c>
      <c r="U73" s="60">
        <f>'P17'!$E54</f>
        <v>0</v>
      </c>
      <c r="V73" s="60">
        <f>'P18'!$E54</f>
        <v>0</v>
      </c>
      <c r="W73" s="60">
        <f>'P19'!$E54</f>
        <v>0</v>
      </c>
      <c r="X73" s="60">
        <f>'P20'!$E54</f>
        <v>0</v>
      </c>
      <c r="Y73" s="72">
        <f>COUNTIF(E73:X73,"C")</f>
        <v>0</v>
      </c>
      <c r="Z73" s="72">
        <f>COUNTIF(E73:X73,"NC")</f>
        <v>0</v>
      </c>
      <c r="AA73" s="72">
        <f>COUNTIF(E73:X73,"NA")</f>
        <v>14</v>
      </c>
      <c r="AB73" s="72">
        <f>COUNTIF(E73:X73,"NT")</f>
        <v>0</v>
      </c>
      <c r="AD73">
        <v>6</v>
      </c>
      <c r="AE73" s="60" t="str">
        <f>'P01'!$B54</f>
        <v>6.5</v>
      </c>
      <c r="AF73" s="60" t="s">
        <v>161</v>
      </c>
      <c r="AG73" s="60" t="str">
        <f>'P01'!$C54</f>
        <v>A</v>
      </c>
      <c r="AH73" s="60">
        <f>'P01'!$F54</f>
        <v>0</v>
      </c>
      <c r="AI73" s="60">
        <f>'P02'!$F54</f>
        <v>0</v>
      </c>
      <c r="AJ73" s="60">
        <f>'P03'!$F54</f>
        <v>0</v>
      </c>
      <c r="AK73" s="60">
        <f>'P04'!$F54</f>
        <v>0</v>
      </c>
      <c r="AL73" s="60">
        <f>'P05'!$F54</f>
        <v>0</v>
      </c>
      <c r="AM73" s="60">
        <f>'P06'!$F54</f>
        <v>0</v>
      </c>
      <c r="AN73" s="60">
        <f>'P07'!$F54</f>
        <v>0</v>
      </c>
      <c r="AO73" s="60">
        <f>'P08'!$F54</f>
        <v>0</v>
      </c>
      <c r="AP73" s="60">
        <f>'P09'!$F54</f>
        <v>0</v>
      </c>
      <c r="AQ73" s="60">
        <f>'P10'!$F54</f>
        <v>0</v>
      </c>
      <c r="AR73" s="60">
        <f>'P11'!$F54</f>
        <v>0</v>
      </c>
      <c r="AS73" s="60">
        <f>'P12'!$F54</f>
        <v>0</v>
      </c>
      <c r="AT73" s="60">
        <f>'P13'!$F54</f>
        <v>0</v>
      </c>
      <c r="AU73" s="60">
        <f>'P14'!$F54</f>
        <v>0</v>
      </c>
      <c r="AV73" s="60">
        <f>'P15'!$F54</f>
        <v>0</v>
      </c>
      <c r="AW73" s="60">
        <f>'P16'!$F54</f>
        <v>0</v>
      </c>
      <c r="AX73" s="60">
        <f>'P17'!$F54</f>
        <v>0</v>
      </c>
      <c r="AY73" s="60">
        <f>'P18'!$F54</f>
        <v>0</v>
      </c>
      <c r="AZ73" s="60">
        <f>'P18'!$F54</f>
        <v>0</v>
      </c>
      <c r="BA73" s="60">
        <f>'P20'!$F54</f>
        <v>0</v>
      </c>
      <c r="BB73" s="72">
        <f>COUNTIF(AH73:BA73,"D")</f>
        <v>0</v>
      </c>
    </row>
    <row r="74" spans="1:54" ht="15">
      <c r="A74" s="75"/>
      <c r="B74" s="76"/>
      <c r="C74" s="76"/>
      <c r="D74" s="76"/>
      <c r="E74" s="76"/>
      <c r="F74" s="76"/>
      <c r="G74" s="76"/>
      <c r="H74" s="76"/>
      <c r="I74" s="76"/>
      <c r="J74" s="76"/>
      <c r="K74" s="76"/>
      <c r="L74" s="76"/>
      <c r="M74" s="76"/>
      <c r="N74" s="76"/>
      <c r="O74" s="76"/>
      <c r="P74" s="76"/>
      <c r="Q74" s="76"/>
      <c r="R74" s="76"/>
      <c r="S74" s="76"/>
      <c r="T74" s="76"/>
      <c r="U74" s="76"/>
      <c r="V74" s="76"/>
      <c r="W74" s="76"/>
      <c r="X74" s="76"/>
      <c r="Y74" s="77">
        <f>SUM(Y69:Y73)</f>
        <v>0</v>
      </c>
      <c r="Z74" s="77">
        <f>SUM(Z69:Z73)</f>
        <v>0</v>
      </c>
      <c r="AA74" s="77">
        <f>SUM(AA69:AA73)</f>
        <v>14</v>
      </c>
      <c r="AB74" s="77">
        <f>SUM(AB69:AB73)</f>
        <v>0</v>
      </c>
      <c r="AD74" s="75"/>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7">
        <f>SUM(BB69:BB73)</f>
        <v>0</v>
      </c>
    </row>
    <row r="75" spans="1:54" ht="15">
      <c r="A75">
        <v>6</v>
      </c>
      <c r="B75" s="60" t="str">
        <f>'P01'!$B52</f>
        <v>6.3</v>
      </c>
      <c r="C75" s="60" t="s">
        <v>161</v>
      </c>
      <c r="D75" s="60" t="str">
        <f>'P01'!$C52</f>
        <v>AAA</v>
      </c>
      <c r="E75" s="60" t="str">
        <f>'P01'!$E52</f>
        <v>NA</v>
      </c>
      <c r="F75" s="60">
        <f>'P02'!$E53</f>
        <v>0</v>
      </c>
      <c r="G75" s="60">
        <f>'P03'!$E53</f>
        <v>0</v>
      </c>
      <c r="H75" s="60">
        <f>'P04'!$E53</f>
        <v>0</v>
      </c>
      <c r="I75" s="60">
        <f>'P05'!$E53</f>
        <v>0</v>
      </c>
      <c r="J75" s="60">
        <f>'P06'!$E53</f>
        <v>0</v>
      </c>
      <c r="K75" s="60">
        <f>'P07'!$E53</f>
        <v>0</v>
      </c>
      <c r="L75" s="60">
        <f>'P08'!$E53</f>
        <v>0</v>
      </c>
      <c r="M75" s="60">
        <f>'P09'!$E53</f>
        <v>0</v>
      </c>
      <c r="N75" s="60">
        <f>'P10'!$E53</f>
        <v>0</v>
      </c>
      <c r="O75" s="60">
        <f>'P11'!$E53</f>
        <v>0</v>
      </c>
      <c r="P75" s="60">
        <f>'P12'!$E53</f>
        <v>0</v>
      </c>
      <c r="Q75" s="60">
        <f>'P13'!$E53</f>
        <v>0</v>
      </c>
      <c r="R75" s="60">
        <f>'P14'!$E53</f>
        <v>0</v>
      </c>
      <c r="S75" s="60">
        <f>'P15'!$E53</f>
        <v>0</v>
      </c>
      <c r="T75" s="60" t="str">
        <f>'P16'!$E52</f>
        <v>NA</v>
      </c>
      <c r="U75" s="60" t="str">
        <f>'P17'!$E52</f>
        <v>NA</v>
      </c>
      <c r="V75" s="60" t="str">
        <f>'P18'!$E52</f>
        <v>NA</v>
      </c>
      <c r="W75" s="60" t="str">
        <f>'P19'!$E52</f>
        <v>NA</v>
      </c>
      <c r="X75" s="60" t="str">
        <f>'P20'!$E52</f>
        <v>NA</v>
      </c>
      <c r="Y75" s="72">
        <f>COUNTIF(E75:X75,"C")</f>
        <v>0</v>
      </c>
      <c r="Z75" s="72">
        <f>COUNTIF(E75:X75,"NC")</f>
        <v>0</v>
      </c>
      <c r="AA75" s="72">
        <f>COUNTIF(E75:X75,"NA")</f>
        <v>6</v>
      </c>
      <c r="AB75" s="72">
        <f>COUNTIF(E75:X75,"NT")</f>
        <v>0</v>
      </c>
      <c r="AD75">
        <v>6</v>
      </c>
      <c r="AE75" s="60" t="str">
        <f>'P01'!$B52</f>
        <v>6.3</v>
      </c>
      <c r="AF75" s="60" t="s">
        <v>161</v>
      </c>
      <c r="AG75" s="60" t="str">
        <f>'P01'!$C52</f>
        <v>AAA</v>
      </c>
      <c r="AH75" s="60">
        <f>'P01'!$F52</f>
        <v>0</v>
      </c>
      <c r="AI75" s="60">
        <f>'P02'!$F52</f>
        <v>0</v>
      </c>
      <c r="AJ75" s="60">
        <f>'P03'!$F52</f>
        <v>0</v>
      </c>
      <c r="AK75" s="60">
        <f>'P04'!$F52</f>
        <v>0</v>
      </c>
      <c r="AL75" s="60">
        <f>'P05'!$F52</f>
        <v>0</v>
      </c>
      <c r="AM75" s="60">
        <f>'P06'!$F52</f>
        <v>0</v>
      </c>
      <c r="AN75" s="60">
        <f>'P07'!$F52</f>
        <v>0</v>
      </c>
      <c r="AO75" s="60">
        <f>'P08'!$F52</f>
        <v>0</v>
      </c>
      <c r="AP75" s="60">
        <f>'P09'!$F52</f>
        <v>0</v>
      </c>
      <c r="AQ75" s="60">
        <f>'P10'!$F52</f>
        <v>0</v>
      </c>
      <c r="AR75" s="60">
        <f>'P11'!$F52</f>
        <v>0</v>
      </c>
      <c r="AS75" s="60">
        <f>'P12'!$F52</f>
        <v>0</v>
      </c>
      <c r="AT75" s="60">
        <f>'P13'!$F52</f>
        <v>0</v>
      </c>
      <c r="AU75" s="60">
        <f>'P14'!$F52</f>
        <v>0</v>
      </c>
      <c r="AV75" s="60">
        <f>'P15'!$F52</f>
        <v>0</v>
      </c>
      <c r="AW75" s="60">
        <f>'P16'!$F52</f>
        <v>0</v>
      </c>
      <c r="AX75" s="60">
        <f>'P17'!$F52</f>
        <v>0</v>
      </c>
      <c r="AY75" s="60">
        <f>'P18'!$F52</f>
        <v>0</v>
      </c>
      <c r="AZ75" s="60">
        <f>'P18'!$F52</f>
        <v>0</v>
      </c>
      <c r="BA75" s="60">
        <f>'P20'!$F52</f>
        <v>0</v>
      </c>
      <c r="BB75" s="72">
        <f>COUNTIF(AH75:BA75,"D")</f>
        <v>0</v>
      </c>
    </row>
    <row r="76" spans="1:54" ht="15">
      <c r="A76" s="75"/>
      <c r="B76" s="76"/>
      <c r="C76" s="76"/>
      <c r="D76" s="76"/>
      <c r="E76" s="76"/>
      <c r="F76" s="76"/>
      <c r="G76" s="76"/>
      <c r="H76" s="76"/>
      <c r="I76" s="76"/>
      <c r="J76" s="76"/>
      <c r="K76" s="76"/>
      <c r="L76" s="76"/>
      <c r="M76" s="76"/>
      <c r="N76" s="76"/>
      <c r="O76" s="76"/>
      <c r="P76" s="76"/>
      <c r="Q76" s="76"/>
      <c r="R76" s="76"/>
      <c r="S76" s="76"/>
      <c r="T76" s="76"/>
      <c r="U76" s="76"/>
      <c r="V76" s="76"/>
      <c r="W76" s="76"/>
      <c r="X76" s="76"/>
      <c r="Y76" s="77">
        <f>SUM(Y75)</f>
        <v>0</v>
      </c>
      <c r="Z76" s="77">
        <f>SUM(Z75)</f>
        <v>0</v>
      </c>
      <c r="AA76" s="77">
        <f>SUM(AA75)</f>
        <v>6</v>
      </c>
      <c r="AB76" s="77">
        <f>SUM(AB75)</f>
        <v>0</v>
      </c>
      <c r="AD76" s="75"/>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7">
        <f>SUM(BB75)</f>
        <v>0</v>
      </c>
    </row>
    <row r="77" spans="1:54" ht="15">
      <c r="B77" s="60"/>
      <c r="C77" s="60"/>
      <c r="D77" s="60"/>
      <c r="T77" s="60"/>
      <c r="U77" s="60"/>
      <c r="V77" s="60"/>
      <c r="W77" s="60"/>
      <c r="X77" s="60"/>
      <c r="Y77" s="72"/>
      <c r="Z77" s="72"/>
      <c r="AA77" s="72"/>
      <c r="AB77" s="72"/>
      <c r="AE77" s="60"/>
      <c r="AF77" s="60"/>
      <c r="AG77" s="60"/>
      <c r="AW77" s="60"/>
      <c r="AX77" s="60"/>
      <c r="AY77" s="60"/>
      <c r="AZ77" s="60"/>
      <c r="BA77" s="60"/>
      <c r="BB77" s="72"/>
    </row>
    <row r="78" spans="1:54" ht="15">
      <c r="B78" s="60"/>
      <c r="C78" s="60"/>
      <c r="D78" s="60"/>
      <c r="T78" s="60"/>
      <c r="U78" s="60"/>
      <c r="V78" s="60"/>
      <c r="W78" s="60"/>
      <c r="X78" s="60"/>
      <c r="Y78" s="72"/>
      <c r="Z78" s="72"/>
      <c r="AA78" s="72"/>
      <c r="AB78" s="72"/>
      <c r="AE78" s="60"/>
      <c r="AF78" s="60"/>
      <c r="AG78" s="60"/>
      <c r="AW78" s="60"/>
      <c r="AX78" s="60"/>
      <c r="AY78" s="60"/>
      <c r="AZ78" s="60"/>
      <c r="BA78" s="60"/>
      <c r="BB78" s="72"/>
    </row>
    <row r="79" spans="1:54" ht="15">
      <c r="A79">
        <v>7</v>
      </c>
      <c r="B79" s="60" t="str">
        <f>'P01'!$B55</f>
        <v>7.1</v>
      </c>
      <c r="C79" s="60" t="s">
        <v>346</v>
      </c>
      <c r="D79" s="60" t="str">
        <f>'P01'!$C55</f>
        <v>A</v>
      </c>
      <c r="E79" s="60">
        <f>'P01'!$E55</f>
        <v>0</v>
      </c>
      <c r="F79" s="60">
        <f>'P02'!$E55</f>
        <v>0</v>
      </c>
      <c r="G79" s="60">
        <f>'P03'!$E55</f>
        <v>0</v>
      </c>
      <c r="H79" s="60">
        <f>'P04'!$E55</f>
        <v>0</v>
      </c>
      <c r="I79" s="60">
        <f>'P05'!$E55</f>
        <v>0</v>
      </c>
      <c r="J79" s="60">
        <f>'P06'!$E55</f>
        <v>0</v>
      </c>
      <c r="K79" s="60">
        <f>'P07'!$E55</f>
        <v>0</v>
      </c>
      <c r="L79" s="60">
        <f>'P08'!$E55</f>
        <v>0</v>
      </c>
      <c r="M79" s="60">
        <f>'P09'!$E55</f>
        <v>0</v>
      </c>
      <c r="N79" s="60">
        <f>'P10'!$E55</f>
        <v>0</v>
      </c>
      <c r="O79" s="60">
        <f>'P11'!$E55</f>
        <v>0</v>
      </c>
      <c r="P79" s="60">
        <f>'P12'!$E55</f>
        <v>0</v>
      </c>
      <c r="Q79" s="60">
        <f>'P13'!$E55</f>
        <v>0</v>
      </c>
      <c r="R79" s="60">
        <f>'P14'!$E55</f>
        <v>0</v>
      </c>
      <c r="S79" s="60">
        <f>'P15'!$E55</f>
        <v>0</v>
      </c>
      <c r="T79" s="60">
        <f>'P16'!$E55</f>
        <v>0</v>
      </c>
      <c r="U79" s="60">
        <f>'P17'!$E55</f>
        <v>0</v>
      </c>
      <c r="V79" s="60">
        <f>'P18'!$E55</f>
        <v>0</v>
      </c>
      <c r="W79" s="60">
        <f>'P19'!$E55</f>
        <v>0</v>
      </c>
      <c r="X79" s="60">
        <f>'P20'!$E55</f>
        <v>0</v>
      </c>
      <c r="Y79" s="72">
        <f>COUNTIF(E79:X79,"C")</f>
        <v>0</v>
      </c>
      <c r="Z79" s="72">
        <f>COUNTIF(E79:X79,"NC")</f>
        <v>0</v>
      </c>
      <c r="AA79" s="72">
        <f>COUNTIF(E79:X79,"NA")</f>
        <v>0</v>
      </c>
      <c r="AB79" s="72">
        <f>COUNTIF(E79:X79,"NT")</f>
        <v>0</v>
      </c>
      <c r="AD79">
        <v>7</v>
      </c>
      <c r="AE79" s="60" t="str">
        <f>'P01'!$B55</f>
        <v>7.1</v>
      </c>
      <c r="AF79" s="60" t="s">
        <v>346</v>
      </c>
      <c r="AG79" s="60" t="str">
        <f>'P01'!$C55</f>
        <v>A</v>
      </c>
      <c r="AH79" s="60">
        <f>'P01'!$F55</f>
        <v>0</v>
      </c>
      <c r="AI79" s="60">
        <f>'P02'!$F55</f>
        <v>0</v>
      </c>
      <c r="AJ79" s="60">
        <f>'P03'!$F55</f>
        <v>0</v>
      </c>
      <c r="AK79" s="60">
        <f>'P04'!$F55</f>
        <v>0</v>
      </c>
      <c r="AL79" s="60">
        <f>'P05'!$F55</f>
        <v>0</v>
      </c>
      <c r="AM79" s="60">
        <f>'P06'!$F55</f>
        <v>0</v>
      </c>
      <c r="AN79" s="60">
        <f>'P07'!$F55</f>
        <v>0</v>
      </c>
      <c r="AO79" s="60">
        <f>'P08'!$F55</f>
        <v>0</v>
      </c>
      <c r="AP79" s="60">
        <f>'P09'!$F55</f>
        <v>0</v>
      </c>
      <c r="AQ79" s="60">
        <f>'P10'!$F55</f>
        <v>0</v>
      </c>
      <c r="AR79" s="60">
        <f>'P11'!$F55</f>
        <v>0</v>
      </c>
      <c r="AS79" s="60">
        <f>'P12'!$F55</f>
        <v>0</v>
      </c>
      <c r="AT79" s="60">
        <f>'P13'!$F55</f>
        <v>0</v>
      </c>
      <c r="AU79" s="60">
        <f>'P14'!$F55</f>
        <v>0</v>
      </c>
      <c r="AV79" s="60">
        <f>'P15'!$F55</f>
        <v>0</v>
      </c>
      <c r="AW79" s="60">
        <f>'P16'!$F55</f>
        <v>0</v>
      </c>
      <c r="AX79" s="60">
        <f>'P17'!$F55</f>
        <v>0</v>
      </c>
      <c r="AY79" s="60">
        <f>'P18'!$F55</f>
        <v>0</v>
      </c>
      <c r="AZ79" s="60">
        <f>'P18'!$F55</f>
        <v>0</v>
      </c>
      <c r="BA79" s="60">
        <f>'P20'!$F55</f>
        <v>0</v>
      </c>
      <c r="BB79" s="72">
        <f>COUNTIF(AH79:BA79,"D")</f>
        <v>0</v>
      </c>
    </row>
    <row r="80" spans="1:54" ht="15">
      <c r="A80">
        <v>7</v>
      </c>
      <c r="B80" s="60" t="str">
        <f>'P01'!$B56</f>
        <v>7.2</v>
      </c>
      <c r="C80" s="60" t="s">
        <v>346</v>
      </c>
      <c r="D80" s="60" t="str">
        <f>'P01'!$C56</f>
        <v>A</v>
      </c>
      <c r="E80" s="60">
        <f>'P01'!$E56</f>
        <v>0</v>
      </c>
      <c r="F80" s="60">
        <f>'P02'!$E56</f>
        <v>0</v>
      </c>
      <c r="G80" s="60">
        <f>'P03'!$E56</f>
        <v>0</v>
      </c>
      <c r="H80" s="60">
        <f>'P04'!$E56</f>
        <v>0</v>
      </c>
      <c r="I80" s="60">
        <f>'P05'!$E56</f>
        <v>0</v>
      </c>
      <c r="J80" s="60">
        <f>'P06'!$E56</f>
        <v>0</v>
      </c>
      <c r="K80" s="60">
        <f>'P07'!$E56</f>
        <v>0</v>
      </c>
      <c r="L80" s="60">
        <f>'P08'!$E56</f>
        <v>0</v>
      </c>
      <c r="M80" s="60">
        <f>'P09'!$E56</f>
        <v>0</v>
      </c>
      <c r="N80" s="60">
        <f>'P10'!$E56</f>
        <v>0</v>
      </c>
      <c r="O80" s="60">
        <f>'P11'!$E56</f>
        <v>0</v>
      </c>
      <c r="P80" s="60">
        <f>'P12'!$E56</f>
        <v>0</v>
      </c>
      <c r="Q80" s="60">
        <f>'P13'!$E56</f>
        <v>0</v>
      </c>
      <c r="R80" s="60">
        <f>'P14'!$E56</f>
        <v>0</v>
      </c>
      <c r="S80" s="60">
        <f>'P15'!$E56</f>
        <v>0</v>
      </c>
      <c r="T80" s="60">
        <f>'P16'!$E56</f>
        <v>0</v>
      </c>
      <c r="U80" s="60">
        <f>'P17'!$E56</f>
        <v>0</v>
      </c>
      <c r="V80" s="60">
        <f>'P18'!$E56</f>
        <v>0</v>
      </c>
      <c r="W80" s="60">
        <f>'P19'!$E56</f>
        <v>0</v>
      </c>
      <c r="X80" s="60">
        <f>'P20'!$E56</f>
        <v>0</v>
      </c>
      <c r="Y80" s="72">
        <f>COUNTIF(E80:X80,"C")</f>
        <v>0</v>
      </c>
      <c r="Z80" s="72">
        <f>COUNTIF(E80:X80,"NC")</f>
        <v>0</v>
      </c>
      <c r="AA80" s="72">
        <f>COUNTIF(E80:X80,"NA")</f>
        <v>0</v>
      </c>
      <c r="AB80" s="72">
        <f>COUNTIF(E80:X80,"NT")</f>
        <v>0</v>
      </c>
      <c r="AD80">
        <v>7</v>
      </c>
      <c r="AE80" s="60" t="str">
        <f>'P01'!$B56</f>
        <v>7.2</v>
      </c>
      <c r="AF80" s="60" t="s">
        <v>346</v>
      </c>
      <c r="AG80" s="60" t="str">
        <f>'P01'!$C56</f>
        <v>A</v>
      </c>
      <c r="AH80" s="60">
        <f>'P01'!$F56</f>
        <v>0</v>
      </c>
      <c r="AI80" s="60">
        <f>'P02'!$F56</f>
        <v>0</v>
      </c>
      <c r="AJ80" s="60">
        <f>'P03'!$F56</f>
        <v>0</v>
      </c>
      <c r="AK80" s="60">
        <f>'P04'!$F56</f>
        <v>0</v>
      </c>
      <c r="AL80" s="60">
        <f>'P05'!$F56</f>
        <v>0</v>
      </c>
      <c r="AM80" s="60">
        <f>'P06'!$F56</f>
        <v>0</v>
      </c>
      <c r="AN80" s="60">
        <f>'P07'!$F56</f>
        <v>0</v>
      </c>
      <c r="AO80" s="60">
        <f>'P08'!$F56</f>
        <v>0</v>
      </c>
      <c r="AP80" s="60">
        <f>'P09'!$F56</f>
        <v>0</v>
      </c>
      <c r="AQ80" s="60">
        <f>'P10'!$F56</f>
        <v>0</v>
      </c>
      <c r="AR80" s="60">
        <f>'P11'!$F56</f>
        <v>0</v>
      </c>
      <c r="AS80" s="60">
        <f>'P12'!$F56</f>
        <v>0</v>
      </c>
      <c r="AT80" s="60">
        <f>'P13'!$F56</f>
        <v>0</v>
      </c>
      <c r="AU80" s="60">
        <f>'P14'!$F56</f>
        <v>0</v>
      </c>
      <c r="AV80" s="60">
        <f>'P15'!$F56</f>
        <v>0</v>
      </c>
      <c r="AW80" s="60">
        <f>'P16'!$F56</f>
        <v>0</v>
      </c>
      <c r="AX80" s="60">
        <f>'P17'!$F56</f>
        <v>0</v>
      </c>
      <c r="AY80" s="60">
        <f>'P18'!$F56</f>
        <v>0</v>
      </c>
      <c r="AZ80" s="60">
        <f>'P18'!$F56</f>
        <v>0</v>
      </c>
      <c r="BA80" s="60">
        <f>'P20'!$F56</f>
        <v>0</v>
      </c>
      <c r="BB80" s="72">
        <f>COUNTIF(AH80:BA80,"D")</f>
        <v>0</v>
      </c>
    </row>
    <row r="81" spans="1:54" ht="15">
      <c r="A81">
        <v>7</v>
      </c>
      <c r="B81" s="60" t="str">
        <f>'P01'!$B57</f>
        <v>7.3</v>
      </c>
      <c r="C81" s="60" t="s">
        <v>346</v>
      </c>
      <c r="D81" s="60" t="str">
        <f>'P01'!$C57</f>
        <v>A</v>
      </c>
      <c r="E81" s="60">
        <f>'P01'!$E57</f>
        <v>0</v>
      </c>
      <c r="F81" s="60">
        <f>'P02'!$E57</f>
        <v>0</v>
      </c>
      <c r="G81" s="60">
        <f>'P03'!$E57</f>
        <v>0</v>
      </c>
      <c r="H81" s="60">
        <f>'P04'!$E57</f>
        <v>0</v>
      </c>
      <c r="I81" s="60">
        <f>'P05'!$E57</f>
        <v>0</v>
      </c>
      <c r="J81" s="60">
        <f>'P06'!$E57</f>
        <v>0</v>
      </c>
      <c r="K81" s="60">
        <f>'P07'!$E57</f>
        <v>0</v>
      </c>
      <c r="L81" s="60">
        <f>'P08'!$E57</f>
        <v>0</v>
      </c>
      <c r="M81" s="60">
        <f>'P09'!$E57</f>
        <v>0</v>
      </c>
      <c r="N81" s="60">
        <f>'P10'!$E57</f>
        <v>0</v>
      </c>
      <c r="O81" s="60">
        <f>'P11'!$E57</f>
        <v>0</v>
      </c>
      <c r="P81" s="60">
        <f>'P12'!$E57</f>
        <v>0</v>
      </c>
      <c r="Q81" s="60">
        <f>'P13'!$E57</f>
        <v>0</v>
      </c>
      <c r="R81" s="60">
        <f>'P14'!$E57</f>
        <v>0</v>
      </c>
      <c r="S81" s="60">
        <f>'P15'!$E57</f>
        <v>0</v>
      </c>
      <c r="T81" s="60">
        <f>'P16'!$E57</f>
        <v>0</v>
      </c>
      <c r="U81" s="60">
        <f>'P17'!$E57</f>
        <v>0</v>
      </c>
      <c r="V81" s="60">
        <f>'P18'!$E57</f>
        <v>0</v>
      </c>
      <c r="W81" s="60">
        <f>'P19'!$E57</f>
        <v>0</v>
      </c>
      <c r="X81" s="60">
        <f>'P20'!$E57</f>
        <v>0</v>
      </c>
      <c r="Y81" s="72">
        <f>COUNTIF(E81:X81,"C")</f>
        <v>0</v>
      </c>
      <c r="Z81" s="72">
        <f>COUNTIF(E81:X81,"NC")</f>
        <v>0</v>
      </c>
      <c r="AA81" s="72">
        <f>COUNTIF(E81:X81,"NA")</f>
        <v>0</v>
      </c>
      <c r="AB81" s="72">
        <f>COUNTIF(E81:X81,"NT")</f>
        <v>0</v>
      </c>
      <c r="AD81">
        <v>7</v>
      </c>
      <c r="AE81" s="60" t="str">
        <f>'P01'!$B57</f>
        <v>7.3</v>
      </c>
      <c r="AF81" s="60" t="s">
        <v>346</v>
      </c>
      <c r="AG81" s="60" t="str">
        <f>'P01'!$C57</f>
        <v>A</v>
      </c>
      <c r="AH81" s="60">
        <f>'P01'!$F57</f>
        <v>0</v>
      </c>
      <c r="AI81" s="60">
        <f>'P02'!$F57</f>
        <v>0</v>
      </c>
      <c r="AJ81" s="60">
        <f>'P03'!$F57</f>
        <v>0</v>
      </c>
      <c r="AK81" s="60">
        <f>'P04'!$F57</f>
        <v>0</v>
      </c>
      <c r="AL81" s="60">
        <f>'P05'!$F57</f>
        <v>0</v>
      </c>
      <c r="AM81" s="60">
        <f>'P06'!$F57</f>
        <v>0</v>
      </c>
      <c r="AN81" s="60">
        <f>'P07'!$F57</f>
        <v>0</v>
      </c>
      <c r="AO81" s="60">
        <f>'P08'!$F57</f>
        <v>0</v>
      </c>
      <c r="AP81" s="60">
        <f>'P09'!$F57</f>
        <v>0</v>
      </c>
      <c r="AQ81" s="60">
        <f>'P10'!$F57</f>
        <v>0</v>
      </c>
      <c r="AR81" s="60">
        <f>'P11'!$F57</f>
        <v>0</v>
      </c>
      <c r="AS81" s="60">
        <f>'P12'!$F57</f>
        <v>0</v>
      </c>
      <c r="AT81" s="60">
        <f>'P13'!$F57</f>
        <v>0</v>
      </c>
      <c r="AU81" s="60">
        <f>'P14'!$F57</f>
        <v>0</v>
      </c>
      <c r="AV81" s="60">
        <f>'P15'!$F57</f>
        <v>0</v>
      </c>
      <c r="AW81" s="60">
        <f>'P16'!$F57</f>
        <v>0</v>
      </c>
      <c r="AX81" s="60">
        <f>'P17'!$F57</f>
        <v>0</v>
      </c>
      <c r="AY81" s="60">
        <f>'P18'!$F57</f>
        <v>0</v>
      </c>
      <c r="AZ81" s="60">
        <f>'P18'!$F57</f>
        <v>0</v>
      </c>
      <c r="BA81" s="60">
        <f>'P20'!$F57</f>
        <v>0</v>
      </c>
      <c r="BB81" s="72">
        <f>COUNTIF(AH81:BA81,"D")</f>
        <v>0</v>
      </c>
    </row>
    <row r="82" spans="1:54" ht="15">
      <c r="A82">
        <v>7</v>
      </c>
      <c r="B82" s="60" t="str">
        <f>'P01'!$B58</f>
        <v>7.4</v>
      </c>
      <c r="C82" s="60" t="s">
        <v>346</v>
      </c>
      <c r="D82" s="60" t="str">
        <f>'P01'!$C58</f>
        <v>A</v>
      </c>
      <c r="E82" s="60">
        <f>'P01'!$E58</f>
        <v>0</v>
      </c>
      <c r="F82" s="60">
        <f>'P02'!$E58</f>
        <v>0</v>
      </c>
      <c r="G82" s="60">
        <f>'P03'!$E58</f>
        <v>0</v>
      </c>
      <c r="H82" s="60">
        <f>'P04'!$E58</f>
        <v>0</v>
      </c>
      <c r="I82" s="60">
        <f>'P05'!$E58</f>
        <v>0</v>
      </c>
      <c r="J82" s="60">
        <f>'P06'!$E58</f>
        <v>0</v>
      </c>
      <c r="K82" s="60">
        <f>'P07'!$E58</f>
        <v>0</v>
      </c>
      <c r="L82" s="60">
        <f>'P08'!$E58</f>
        <v>0</v>
      </c>
      <c r="M82" s="60">
        <f>'P09'!$E58</f>
        <v>0</v>
      </c>
      <c r="N82" s="60">
        <f>'P10'!$E58</f>
        <v>0</v>
      </c>
      <c r="O82" s="60">
        <f>'P11'!$E58</f>
        <v>0</v>
      </c>
      <c r="P82" s="60">
        <f>'P12'!$E58</f>
        <v>0</v>
      </c>
      <c r="Q82" s="60">
        <f>'P13'!$E58</f>
        <v>0</v>
      </c>
      <c r="R82" s="60">
        <f>'P14'!$E58</f>
        <v>0</v>
      </c>
      <c r="S82" s="60">
        <f>'P15'!$E58</f>
        <v>0</v>
      </c>
      <c r="T82" s="60">
        <f>'P16'!$E58</f>
        <v>0</v>
      </c>
      <c r="U82" s="60">
        <f>'P17'!$E58</f>
        <v>0</v>
      </c>
      <c r="V82" s="60">
        <f>'P18'!$E58</f>
        <v>0</v>
      </c>
      <c r="W82" s="60">
        <f>'P19'!$E58</f>
        <v>0</v>
      </c>
      <c r="X82" s="60">
        <f>'P20'!$E58</f>
        <v>0</v>
      </c>
      <c r="Y82" s="72">
        <f>COUNTIF(E82:X82,"C")</f>
        <v>0</v>
      </c>
      <c r="Z82" s="72">
        <f>COUNTIF(E82:X82,"NC")</f>
        <v>0</v>
      </c>
      <c r="AA82" s="72">
        <f>COUNTIF(E82:X82,"NA")</f>
        <v>0</v>
      </c>
      <c r="AB82" s="72">
        <f>COUNTIF(E82:X82,"NT")</f>
        <v>0</v>
      </c>
      <c r="AD82">
        <v>7</v>
      </c>
      <c r="AE82" s="60" t="str">
        <f>'P01'!$B58</f>
        <v>7.4</v>
      </c>
      <c r="AF82" s="60" t="s">
        <v>346</v>
      </c>
      <c r="AG82" s="60" t="str">
        <f>'P01'!$C58</f>
        <v>A</v>
      </c>
      <c r="AH82" s="60">
        <f>'P01'!$F58</f>
        <v>0</v>
      </c>
      <c r="AI82" s="60">
        <f>'P02'!$F58</f>
        <v>0</v>
      </c>
      <c r="AJ82" s="60">
        <f>'P03'!$F58</f>
        <v>0</v>
      </c>
      <c r="AK82" s="60">
        <f>'P04'!$F58</f>
        <v>0</v>
      </c>
      <c r="AL82" s="60">
        <f>'P05'!$F58</f>
        <v>0</v>
      </c>
      <c r="AM82" s="60">
        <f>'P06'!$F58</f>
        <v>0</v>
      </c>
      <c r="AN82" s="60">
        <f>'P07'!$F58</f>
        <v>0</v>
      </c>
      <c r="AO82" s="60">
        <f>'P08'!$F58</f>
        <v>0</v>
      </c>
      <c r="AP82" s="60">
        <f>'P09'!$F58</f>
        <v>0</v>
      </c>
      <c r="AQ82" s="60">
        <f>'P10'!$F58</f>
        <v>0</v>
      </c>
      <c r="AR82" s="60">
        <f>'P11'!$F58</f>
        <v>0</v>
      </c>
      <c r="AS82" s="60">
        <f>'P12'!$F58</f>
        <v>0</v>
      </c>
      <c r="AT82" s="60">
        <f>'P13'!$F58</f>
        <v>0</v>
      </c>
      <c r="AU82" s="60">
        <f>'P14'!$F58</f>
        <v>0</v>
      </c>
      <c r="AV82" s="60">
        <f>'P15'!$F58</f>
        <v>0</v>
      </c>
      <c r="AW82" s="60">
        <f>'P16'!$F58</f>
        <v>0</v>
      </c>
      <c r="AX82" s="60">
        <f>'P17'!$F58</f>
        <v>0</v>
      </c>
      <c r="AY82" s="60">
        <f>'P18'!$F58</f>
        <v>0</v>
      </c>
      <c r="AZ82" s="60">
        <f>'P18'!$F58</f>
        <v>0</v>
      </c>
      <c r="BA82" s="60">
        <f>'P20'!$F58</f>
        <v>0</v>
      </c>
      <c r="BB82" s="72">
        <f>COUNTIF(AH82:BA82,"D")</f>
        <v>0</v>
      </c>
    </row>
    <row r="83" spans="1:54" ht="15">
      <c r="A83" s="75"/>
      <c r="B83" s="76"/>
      <c r="C83" s="76"/>
      <c r="D83" s="76"/>
      <c r="E83" s="76"/>
      <c r="F83" s="76"/>
      <c r="G83" s="76"/>
      <c r="H83" s="76"/>
      <c r="I83" s="76"/>
      <c r="J83" s="76"/>
      <c r="K83" s="76"/>
      <c r="L83" s="76"/>
      <c r="M83" s="76"/>
      <c r="N83" s="76"/>
      <c r="O83" s="76"/>
      <c r="P83" s="76"/>
      <c r="Q83" s="76"/>
      <c r="R83" s="76"/>
      <c r="S83" s="76"/>
      <c r="T83" s="76"/>
      <c r="U83" s="76"/>
      <c r="V83" s="76"/>
      <c r="W83" s="76"/>
      <c r="X83" s="76"/>
      <c r="Y83" s="77">
        <f>SUM(Y79:Y82)</f>
        <v>0</v>
      </c>
      <c r="Z83" s="77">
        <f>SUM(Z79:Z82)</f>
        <v>0</v>
      </c>
      <c r="AA83" s="77">
        <f>SUM(AA79:AA82)</f>
        <v>0</v>
      </c>
      <c r="AB83" s="77">
        <f>SUM(AB79:AB82)</f>
        <v>0</v>
      </c>
      <c r="AD83" s="75"/>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7">
        <f>SUM(BB79:BB82)</f>
        <v>0</v>
      </c>
    </row>
    <row r="84" spans="1:54" ht="15">
      <c r="A84">
        <v>7</v>
      </c>
      <c r="B84" s="60" t="str">
        <f>'P01'!$B59</f>
        <v>7.5</v>
      </c>
      <c r="C84" s="60" t="s">
        <v>346</v>
      </c>
      <c r="D84" s="60" t="str">
        <f>'P01'!$C59</f>
        <v>AAA</v>
      </c>
      <c r="E84" s="60" t="str">
        <f>'P01'!$E59</f>
        <v>NA</v>
      </c>
      <c r="F84" s="60" t="str">
        <f>'P02'!$E59</f>
        <v>NA</v>
      </c>
      <c r="G84" s="60" t="str">
        <f>'P03'!$E59</f>
        <v>NA</v>
      </c>
      <c r="H84" s="60" t="str">
        <f>'P04'!$E59</f>
        <v>NA</v>
      </c>
      <c r="I84" s="60" t="str">
        <f>'P05'!$E59</f>
        <v>NA</v>
      </c>
      <c r="J84" s="60" t="str">
        <f>'P06'!$E59</f>
        <v>NA</v>
      </c>
      <c r="K84" s="60" t="str">
        <f>'P07'!$E59</f>
        <v>NA</v>
      </c>
      <c r="L84" s="60" t="str">
        <f>'P08'!$E59</f>
        <v>NA</v>
      </c>
      <c r="M84" s="60" t="str">
        <f>'P09'!$E59</f>
        <v>NA</v>
      </c>
      <c r="N84" s="60" t="str">
        <f>'P10'!$E59</f>
        <v>NA</v>
      </c>
      <c r="O84" s="60" t="str">
        <f>'P11'!$E59</f>
        <v>NA</v>
      </c>
      <c r="P84" s="60" t="str">
        <f>'P12'!$E59</f>
        <v>NA</v>
      </c>
      <c r="Q84" s="60" t="str">
        <f>'P13'!$E59</f>
        <v>NA</v>
      </c>
      <c r="R84" s="60" t="str">
        <f>'P14'!$E59</f>
        <v>NA</v>
      </c>
      <c r="S84" s="60" t="str">
        <f>'P15'!$E59</f>
        <v>NA</v>
      </c>
      <c r="T84" s="60" t="str">
        <f>'P16'!$E59</f>
        <v>NA</v>
      </c>
      <c r="U84" s="60" t="str">
        <f>'P17'!$E59</f>
        <v>NA</v>
      </c>
      <c r="V84" s="60" t="str">
        <f>'P18'!$E59</f>
        <v>NA</v>
      </c>
      <c r="W84" s="60" t="str">
        <f>'P19'!$E59</f>
        <v>NA</v>
      </c>
      <c r="X84" s="60" t="str">
        <f>'P20'!$E59</f>
        <v>NA</v>
      </c>
      <c r="Y84" s="72">
        <f>COUNTIF(E84:X84,"C")</f>
        <v>0</v>
      </c>
      <c r="Z84" s="72">
        <f>COUNTIF(E84:X84,"NC")</f>
        <v>0</v>
      </c>
      <c r="AA84" s="72">
        <f>COUNTIF(E84:X84,"NA")</f>
        <v>20</v>
      </c>
      <c r="AB84" s="72">
        <f>COUNTIF(E84:X84,"NT")</f>
        <v>0</v>
      </c>
      <c r="AD84">
        <v>7</v>
      </c>
      <c r="AE84" s="60" t="str">
        <f>'P01'!$B59</f>
        <v>7.5</v>
      </c>
      <c r="AF84" s="60" t="s">
        <v>346</v>
      </c>
      <c r="AG84" s="60" t="str">
        <f>'P01'!$C59</f>
        <v>AAA</v>
      </c>
      <c r="AH84" s="60">
        <f>'P01'!$F59</f>
        <v>0</v>
      </c>
      <c r="AI84" s="60">
        <f>'P02'!$F59</f>
        <v>0</v>
      </c>
      <c r="AJ84" s="60">
        <f>'P03'!$F59</f>
        <v>0</v>
      </c>
      <c r="AK84" s="60">
        <f>'P04'!$F59</f>
        <v>0</v>
      </c>
      <c r="AL84" s="60">
        <f>'P05'!$F59</f>
        <v>0</v>
      </c>
      <c r="AM84" s="60">
        <f>'P06'!$F59</f>
        <v>0</v>
      </c>
      <c r="AN84" s="60">
        <f>'P07'!$F59</f>
        <v>0</v>
      </c>
      <c r="AO84" s="60">
        <f>'P08'!$F59</f>
        <v>0</v>
      </c>
      <c r="AP84" s="60">
        <f>'P09'!$F59</f>
        <v>0</v>
      </c>
      <c r="AQ84" s="60">
        <f>'P10'!$F59</f>
        <v>0</v>
      </c>
      <c r="AR84" s="60">
        <f>'P11'!$F59</f>
        <v>0</v>
      </c>
      <c r="AS84" s="60">
        <f>'P12'!$F59</f>
        <v>0</v>
      </c>
      <c r="AT84" s="60">
        <f>'P13'!$F59</f>
        <v>0</v>
      </c>
      <c r="AU84" s="60">
        <f>'P14'!$F59</f>
        <v>0</v>
      </c>
      <c r="AV84" s="60">
        <f>'P15'!$F59</f>
        <v>0</v>
      </c>
      <c r="AW84" s="60">
        <f>'P16'!$F59</f>
        <v>0</v>
      </c>
      <c r="AX84" s="60">
        <f>'P17'!$F59</f>
        <v>0</v>
      </c>
      <c r="AY84" s="60">
        <f>'P18'!$F59</f>
        <v>0</v>
      </c>
      <c r="AZ84" s="60">
        <f>'P18'!$F59</f>
        <v>0</v>
      </c>
      <c r="BA84" s="60">
        <f>'P20'!$F59</f>
        <v>0</v>
      </c>
      <c r="BB84" s="72">
        <f>COUNTIF(AH84:BA84,"D")</f>
        <v>0</v>
      </c>
    </row>
    <row r="85" spans="1:54" ht="15">
      <c r="A85" s="75"/>
      <c r="B85" s="76"/>
      <c r="C85" s="76"/>
      <c r="D85" s="76"/>
      <c r="E85" s="76"/>
      <c r="F85" s="76"/>
      <c r="G85" s="76"/>
      <c r="H85" s="76"/>
      <c r="I85" s="76"/>
      <c r="J85" s="76"/>
      <c r="K85" s="76"/>
      <c r="L85" s="76"/>
      <c r="M85" s="76"/>
      <c r="N85" s="76"/>
      <c r="O85" s="76"/>
      <c r="P85" s="76"/>
      <c r="Q85" s="76"/>
      <c r="R85" s="76"/>
      <c r="S85" s="76"/>
      <c r="T85" s="76"/>
      <c r="U85" s="76"/>
      <c r="V85" s="76"/>
      <c r="W85" s="76"/>
      <c r="X85" s="76"/>
      <c r="Y85" s="80">
        <f>SUM(Y84)</f>
        <v>0</v>
      </c>
      <c r="Z85" s="80">
        <f>SUM(Z84)</f>
        <v>0</v>
      </c>
      <c r="AA85" s="80">
        <f>SUM(AA84)</f>
        <v>20</v>
      </c>
      <c r="AB85" s="80">
        <f>SUM(AB84)</f>
        <v>0</v>
      </c>
      <c r="AD85" s="75"/>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80">
        <f>SUM(BB84)</f>
        <v>0</v>
      </c>
    </row>
    <row r="86" spans="1:54" ht="15">
      <c r="B86" s="60"/>
      <c r="C86" s="60"/>
      <c r="D86" s="60"/>
      <c r="T86" s="60"/>
      <c r="U86" s="60"/>
      <c r="V86" s="60"/>
      <c r="W86" s="60"/>
      <c r="X86" s="60"/>
      <c r="Y86" s="79"/>
      <c r="Z86" s="79"/>
      <c r="AA86" s="79"/>
      <c r="AB86" s="79"/>
      <c r="AE86" s="60"/>
      <c r="AF86" s="60"/>
      <c r="AG86" s="60"/>
      <c r="AW86" s="60"/>
      <c r="AX86" s="60"/>
      <c r="AY86" s="60"/>
      <c r="AZ86" s="60"/>
      <c r="BA86" s="60"/>
      <c r="BB86" s="72"/>
    </row>
    <row r="87" spans="1:54" ht="15">
      <c r="B87" s="60"/>
      <c r="C87" s="60"/>
      <c r="D87" s="60"/>
      <c r="T87" s="60"/>
      <c r="U87" s="60"/>
      <c r="V87" s="60"/>
      <c r="W87" s="60"/>
      <c r="X87" s="60"/>
      <c r="Y87" s="79"/>
      <c r="Z87" s="79"/>
      <c r="AA87" s="79"/>
      <c r="AB87" s="79"/>
      <c r="AE87" s="60"/>
      <c r="AF87" s="60"/>
      <c r="AG87" s="60"/>
      <c r="AW87" s="60"/>
      <c r="AX87" s="60"/>
      <c r="AY87" s="60"/>
      <c r="AZ87" s="60"/>
      <c r="BA87" s="60"/>
      <c r="BB87" s="72"/>
    </row>
    <row r="88" spans="1:54" ht="15">
      <c r="A88">
        <v>8</v>
      </c>
      <c r="B88" s="60" t="str">
        <f>'P01'!$B60</f>
        <v>8.1</v>
      </c>
      <c r="C88" s="60" t="s">
        <v>358</v>
      </c>
      <c r="D88" s="60" t="str">
        <f>'P01'!$C60</f>
        <v>A</v>
      </c>
      <c r="E88" s="60">
        <f>'P01'!$E60</f>
        <v>0</v>
      </c>
      <c r="F88" s="60">
        <f>'P02'!$E60</f>
        <v>0</v>
      </c>
      <c r="G88" s="60">
        <f>'P03'!$E60</f>
        <v>0</v>
      </c>
      <c r="H88" s="60">
        <f>'P04'!$E60</f>
        <v>0</v>
      </c>
      <c r="I88" s="60">
        <f>'P05'!$E60</f>
        <v>0</v>
      </c>
      <c r="J88" s="60">
        <f>'P06'!$E60</f>
        <v>0</v>
      </c>
      <c r="K88" s="60">
        <f>'P07'!$E60</f>
        <v>0</v>
      </c>
      <c r="L88" s="60">
        <f>'P08'!$E60</f>
        <v>0</v>
      </c>
      <c r="M88" s="60">
        <f>'P09'!$E60</f>
        <v>0</v>
      </c>
      <c r="N88" s="60">
        <f>'P10'!$E60</f>
        <v>0</v>
      </c>
      <c r="O88" s="60">
        <f>'P11'!$E60</f>
        <v>0</v>
      </c>
      <c r="P88" s="60">
        <f>'P12'!$E60</f>
        <v>0</v>
      </c>
      <c r="Q88" s="60">
        <f>'P13'!$E60</f>
        <v>0</v>
      </c>
      <c r="R88" s="60">
        <f>'P14'!$E60</f>
        <v>0</v>
      </c>
      <c r="S88" s="60">
        <f>'P15'!$E60</f>
        <v>0</v>
      </c>
      <c r="T88" s="60">
        <f>'P16'!$E60</f>
        <v>0</v>
      </c>
      <c r="U88" s="60">
        <f>'P17'!$E60</f>
        <v>0</v>
      </c>
      <c r="V88" s="60">
        <f>'P18'!$E60</f>
        <v>0</v>
      </c>
      <c r="W88" s="60">
        <f>'P19'!$E60</f>
        <v>0</v>
      </c>
      <c r="X88" s="60">
        <f>'P20'!$E60</f>
        <v>0</v>
      </c>
      <c r="Y88" s="72">
        <f t="shared" ref="Y88:Y95" si="20">COUNTIF(E88:X88,"C")</f>
        <v>0</v>
      </c>
      <c r="Z88" s="72">
        <f t="shared" ref="Z88:Z95" si="21">COUNTIF(E88:X88,"NC")</f>
        <v>0</v>
      </c>
      <c r="AA88" s="72">
        <f t="shared" ref="AA88:AA95" si="22">COUNTIF(E88:X88,"NA")</f>
        <v>0</v>
      </c>
      <c r="AB88" s="72">
        <f t="shared" ref="AB88:AB95" si="23">COUNTIF(E88:X88,"NT")</f>
        <v>0</v>
      </c>
      <c r="AD88">
        <v>8</v>
      </c>
      <c r="AE88" s="60" t="str">
        <f>'P01'!$B60</f>
        <v>8.1</v>
      </c>
      <c r="AF88" s="60" t="s">
        <v>358</v>
      </c>
      <c r="AG88" s="60" t="str">
        <f>'P01'!$C60</f>
        <v>A</v>
      </c>
      <c r="AH88" s="60">
        <f>'P01'!$F60</f>
        <v>0</v>
      </c>
      <c r="AI88" s="60">
        <f>'P02'!$F60</f>
        <v>0</v>
      </c>
      <c r="AJ88" s="60">
        <f>'P03'!$F60</f>
        <v>0</v>
      </c>
      <c r="AK88" s="60">
        <f>'P04'!$F60</f>
        <v>0</v>
      </c>
      <c r="AL88" s="60">
        <f>'P05'!$F60</f>
        <v>0</v>
      </c>
      <c r="AM88" s="60">
        <f>'P06'!$F60</f>
        <v>0</v>
      </c>
      <c r="AN88" s="60">
        <f>'P07'!$F60</f>
        <v>0</v>
      </c>
      <c r="AO88" s="60">
        <f>'P08'!$F60</f>
        <v>0</v>
      </c>
      <c r="AP88" s="60">
        <f>'P09'!$F60</f>
        <v>0</v>
      </c>
      <c r="AQ88" s="60">
        <f>'P10'!$F60</f>
        <v>0</v>
      </c>
      <c r="AR88" s="60">
        <f>'P11'!$F60</f>
        <v>0</v>
      </c>
      <c r="AS88" s="60">
        <f>'P12'!$F60</f>
        <v>0</v>
      </c>
      <c r="AT88" s="60">
        <f>'P13'!$F60</f>
        <v>0</v>
      </c>
      <c r="AU88" s="60">
        <f>'P14'!$F60</f>
        <v>0</v>
      </c>
      <c r="AV88" s="60">
        <f>'P15'!$F60</f>
        <v>0</v>
      </c>
      <c r="AW88" s="60">
        <f>'P16'!$F60</f>
        <v>0</v>
      </c>
      <c r="AX88" s="60">
        <f>'P17'!$F60</f>
        <v>0</v>
      </c>
      <c r="AY88" s="60">
        <f>'P18'!$F60</f>
        <v>0</v>
      </c>
      <c r="AZ88" s="60">
        <f>'P18'!$F60</f>
        <v>0</v>
      </c>
      <c r="BA88" s="60">
        <f>'P20'!$F60</f>
        <v>0</v>
      </c>
      <c r="BB88" s="72">
        <f t="shared" ref="BB88:BB95" si="24">COUNTIF(AH88:BA88,"D")</f>
        <v>0</v>
      </c>
    </row>
    <row r="89" spans="1:54" ht="15">
      <c r="A89">
        <v>8</v>
      </c>
      <c r="B89" s="60" t="str">
        <f>'P01'!$B61</f>
        <v>8.2</v>
      </c>
      <c r="C89" s="60" t="s">
        <v>358</v>
      </c>
      <c r="D89" s="60" t="str">
        <f>'P01'!$C61</f>
        <v>A</v>
      </c>
      <c r="E89" s="60">
        <f>'P01'!$E61</f>
        <v>0</v>
      </c>
      <c r="F89" s="60">
        <f>'P02'!$E61</f>
        <v>0</v>
      </c>
      <c r="G89" s="60">
        <f>'P03'!$E61</f>
        <v>0</v>
      </c>
      <c r="H89" s="60">
        <f>'P04'!$E61</f>
        <v>0</v>
      </c>
      <c r="I89" s="60">
        <f>'P05'!$E61</f>
        <v>0</v>
      </c>
      <c r="J89" s="60">
        <f>'P06'!$E61</f>
        <v>0</v>
      </c>
      <c r="K89" s="60">
        <f>'P07'!$E61</f>
        <v>0</v>
      </c>
      <c r="L89" s="60">
        <f>'P08'!$E61</f>
        <v>0</v>
      </c>
      <c r="M89" s="60">
        <f>'P09'!$E61</f>
        <v>0</v>
      </c>
      <c r="N89" s="60">
        <f>'P10'!$E61</f>
        <v>0</v>
      </c>
      <c r="O89" s="60">
        <f>'P11'!$E61</f>
        <v>0</v>
      </c>
      <c r="P89" s="60">
        <f>'P12'!$E61</f>
        <v>0</v>
      </c>
      <c r="Q89" s="60">
        <f>'P13'!$E61</f>
        <v>0</v>
      </c>
      <c r="R89" s="60">
        <f>'P14'!$E61</f>
        <v>0</v>
      </c>
      <c r="S89" s="60">
        <f>'P15'!$E61</f>
        <v>0</v>
      </c>
      <c r="T89" s="60">
        <f>'P16'!$E61</f>
        <v>0</v>
      </c>
      <c r="U89" s="60">
        <f>'P17'!$E61</f>
        <v>0</v>
      </c>
      <c r="V89" s="60">
        <f>'P18'!$E61</f>
        <v>0</v>
      </c>
      <c r="W89" s="60">
        <f>'P19'!$E61</f>
        <v>0</v>
      </c>
      <c r="X89" s="60">
        <f>'P20'!$E61</f>
        <v>0</v>
      </c>
      <c r="Y89" s="72">
        <f t="shared" si="20"/>
        <v>0</v>
      </c>
      <c r="Z89" s="72">
        <f t="shared" si="21"/>
        <v>0</v>
      </c>
      <c r="AA89" s="72">
        <f t="shared" si="22"/>
        <v>0</v>
      </c>
      <c r="AB89" s="72">
        <f t="shared" si="23"/>
        <v>0</v>
      </c>
      <c r="AD89">
        <v>8</v>
      </c>
      <c r="AE89" s="60" t="str">
        <f>'P01'!$B69</f>
        <v>8.10</v>
      </c>
      <c r="AF89" s="60" t="s">
        <v>358</v>
      </c>
      <c r="AG89" s="60" t="str">
        <f>'P01'!$C69</f>
        <v>A</v>
      </c>
      <c r="AH89" s="60">
        <f>'P01'!$F69</f>
        <v>0</v>
      </c>
      <c r="AI89" s="60">
        <f>'P02'!$F69</f>
        <v>0</v>
      </c>
      <c r="AJ89" s="60">
        <f>'P03'!$F69</f>
        <v>0</v>
      </c>
      <c r="AK89" s="60">
        <f>'P04'!$F69</f>
        <v>0</v>
      </c>
      <c r="AL89" s="60">
        <f>'P05'!$F69</f>
        <v>0</v>
      </c>
      <c r="AM89" s="60">
        <f>'P06'!$F69</f>
        <v>0</v>
      </c>
      <c r="AN89" s="60">
        <f>'P07'!$F69</f>
        <v>0</v>
      </c>
      <c r="AO89" s="60">
        <f>'P08'!$F69</f>
        <v>0</v>
      </c>
      <c r="AP89" s="60">
        <f>'P09'!$F69</f>
        <v>0</v>
      </c>
      <c r="AQ89" s="60">
        <f>'P10'!$F69</f>
        <v>0</v>
      </c>
      <c r="AR89" s="60">
        <f>'P11'!$F69</f>
        <v>0</v>
      </c>
      <c r="AS89" s="60">
        <f>'P12'!$F69</f>
        <v>0</v>
      </c>
      <c r="AT89" s="60">
        <f>'P13'!$F69</f>
        <v>0</v>
      </c>
      <c r="AU89" s="60">
        <f>'P14'!$F69</f>
        <v>0</v>
      </c>
      <c r="AV89" s="60">
        <f>'P15'!$F69</f>
        <v>0</v>
      </c>
      <c r="AW89" s="60">
        <f>'P16'!$F69</f>
        <v>0</v>
      </c>
      <c r="AX89" s="60">
        <f>'P17'!$F69</f>
        <v>0</v>
      </c>
      <c r="AY89" s="60">
        <f>'P18'!$F69</f>
        <v>0</v>
      </c>
      <c r="AZ89" s="60">
        <f>'P18'!$F69</f>
        <v>0</v>
      </c>
      <c r="BA89" s="60">
        <f>'P20'!$F69</f>
        <v>0</v>
      </c>
      <c r="BB89" s="72">
        <f t="shared" si="24"/>
        <v>0</v>
      </c>
    </row>
    <row r="90" spans="1:54" ht="15">
      <c r="A90">
        <v>8</v>
      </c>
      <c r="B90" s="60" t="str">
        <f>'P01'!$B62</f>
        <v>8.3</v>
      </c>
      <c r="C90" s="60" t="s">
        <v>358</v>
      </c>
      <c r="D90" s="60" t="str">
        <f>'P01'!$C62</f>
        <v>A</v>
      </c>
      <c r="E90" s="60">
        <f>'P01'!$E62</f>
        <v>0</v>
      </c>
      <c r="F90" s="60">
        <f>'P02'!$E62</f>
        <v>0</v>
      </c>
      <c r="G90" s="60">
        <f>'P03'!$E62</f>
        <v>0</v>
      </c>
      <c r="H90" s="60">
        <f>'P04'!$E62</f>
        <v>0</v>
      </c>
      <c r="I90" s="60">
        <f>'P05'!$E62</f>
        <v>0</v>
      </c>
      <c r="J90" s="60">
        <f>'P06'!$E62</f>
        <v>0</v>
      </c>
      <c r="K90" s="60">
        <f>'P07'!$E62</f>
        <v>0</v>
      </c>
      <c r="L90" s="60">
        <f>'P08'!$E62</f>
        <v>0</v>
      </c>
      <c r="M90" s="60">
        <f>'P09'!$E62</f>
        <v>0</v>
      </c>
      <c r="N90" s="60">
        <f>'P10'!$E62</f>
        <v>0</v>
      </c>
      <c r="O90" s="60">
        <f>'P11'!$E62</f>
        <v>0</v>
      </c>
      <c r="P90" s="60">
        <f>'P12'!$E62</f>
        <v>0</v>
      </c>
      <c r="Q90" s="60">
        <f>'P13'!$E62</f>
        <v>0</v>
      </c>
      <c r="R90" s="60">
        <f>'P14'!$E62</f>
        <v>0</v>
      </c>
      <c r="S90" s="60">
        <f>'P15'!$E62</f>
        <v>0</v>
      </c>
      <c r="T90" s="60">
        <f>'P16'!$E62</f>
        <v>0</v>
      </c>
      <c r="U90" s="60">
        <f>'P17'!$E62</f>
        <v>0</v>
      </c>
      <c r="V90" s="60">
        <f>'P18'!$E62</f>
        <v>0</v>
      </c>
      <c r="W90" s="60">
        <f>'P19'!$E62</f>
        <v>0</v>
      </c>
      <c r="X90" s="60">
        <f>'P20'!$E62</f>
        <v>0</v>
      </c>
      <c r="Y90" s="72">
        <f t="shared" si="20"/>
        <v>0</v>
      </c>
      <c r="Z90" s="72">
        <f t="shared" si="21"/>
        <v>0</v>
      </c>
      <c r="AA90" s="72">
        <f t="shared" si="22"/>
        <v>0</v>
      </c>
      <c r="AB90" s="72">
        <f t="shared" si="23"/>
        <v>0</v>
      </c>
      <c r="AD90">
        <v>8</v>
      </c>
      <c r="AE90" s="60" t="str">
        <f>'P01'!$B61</f>
        <v>8.2</v>
      </c>
      <c r="AF90" s="60" t="s">
        <v>358</v>
      </c>
      <c r="AG90" s="60" t="str">
        <f>'P01'!$C61</f>
        <v>A</v>
      </c>
      <c r="AH90" s="60">
        <f>'P01'!$F61</f>
        <v>0</v>
      </c>
      <c r="AI90" s="60">
        <f>'P02'!$F61</f>
        <v>0</v>
      </c>
      <c r="AJ90" s="60">
        <f>'P03'!$F61</f>
        <v>0</v>
      </c>
      <c r="AK90" s="60">
        <f>'P04'!$F61</f>
        <v>0</v>
      </c>
      <c r="AL90" s="60">
        <f>'P05'!$F61</f>
        <v>0</v>
      </c>
      <c r="AM90" s="60">
        <f>'P06'!$F61</f>
        <v>0</v>
      </c>
      <c r="AN90" s="60">
        <f>'P07'!$F61</f>
        <v>0</v>
      </c>
      <c r="AO90" s="60">
        <f>'P08'!$F61</f>
        <v>0</v>
      </c>
      <c r="AP90" s="60">
        <f>'P09'!$F61</f>
        <v>0</v>
      </c>
      <c r="AQ90" s="60">
        <f>'P10'!$F61</f>
        <v>0</v>
      </c>
      <c r="AR90" s="60">
        <f>'P11'!$F61</f>
        <v>0</v>
      </c>
      <c r="AS90" s="60">
        <f>'P12'!$F61</f>
        <v>0</v>
      </c>
      <c r="AT90" s="60">
        <f>'P13'!$F61</f>
        <v>0</v>
      </c>
      <c r="AU90" s="60">
        <f>'P14'!$F61</f>
        <v>0</v>
      </c>
      <c r="AV90" s="60">
        <f>'P15'!$F61</f>
        <v>0</v>
      </c>
      <c r="AW90" s="60">
        <f>'P16'!$F61</f>
        <v>0</v>
      </c>
      <c r="AX90" s="60">
        <f>'P17'!$F61</f>
        <v>0</v>
      </c>
      <c r="AY90" s="60">
        <f>'P18'!$F61</f>
        <v>0</v>
      </c>
      <c r="AZ90" s="60">
        <f>'P18'!$F61</f>
        <v>0</v>
      </c>
      <c r="BA90" s="60">
        <f>'P20'!$F61</f>
        <v>0</v>
      </c>
      <c r="BB90" s="72">
        <f t="shared" si="24"/>
        <v>0</v>
      </c>
    </row>
    <row r="91" spans="1:54" ht="15">
      <c r="A91">
        <v>8</v>
      </c>
      <c r="B91" s="60" t="str">
        <f>'P01'!$B63</f>
        <v>8.4</v>
      </c>
      <c r="C91" s="60" t="s">
        <v>358</v>
      </c>
      <c r="D91" s="60" t="str">
        <f>'P01'!$C63</f>
        <v>A</v>
      </c>
      <c r="E91" s="60">
        <f>'P01'!$E63</f>
        <v>0</v>
      </c>
      <c r="F91" s="60">
        <f>'P02'!$E63</f>
        <v>0</v>
      </c>
      <c r="G91" s="60">
        <f>'P03'!$E63</f>
        <v>0</v>
      </c>
      <c r="H91" s="60">
        <f>'P04'!$E63</f>
        <v>0</v>
      </c>
      <c r="I91" s="60">
        <f>'P05'!$E63</f>
        <v>0</v>
      </c>
      <c r="J91" s="60">
        <f>'P06'!$E63</f>
        <v>0</v>
      </c>
      <c r="K91" s="60">
        <f>'P07'!$E63</f>
        <v>0</v>
      </c>
      <c r="L91" s="60">
        <f>'P08'!$E63</f>
        <v>0</v>
      </c>
      <c r="M91" s="60">
        <f>'P09'!$E63</f>
        <v>0</v>
      </c>
      <c r="N91" s="60">
        <f>'P10'!$E63</f>
        <v>0</v>
      </c>
      <c r="O91" s="60">
        <f>'P11'!$E63</f>
        <v>0</v>
      </c>
      <c r="P91" s="60">
        <f>'P12'!$E63</f>
        <v>0</v>
      </c>
      <c r="Q91" s="60">
        <f>'P13'!$E63</f>
        <v>0</v>
      </c>
      <c r="R91" s="60">
        <f>'P14'!$E63</f>
        <v>0</v>
      </c>
      <c r="S91" s="60">
        <f>'P15'!$E63</f>
        <v>0</v>
      </c>
      <c r="T91" s="60">
        <f>'P16'!$E63</f>
        <v>0</v>
      </c>
      <c r="U91" s="60">
        <f>'P17'!$E63</f>
        <v>0</v>
      </c>
      <c r="V91" s="60">
        <f>'P18'!$E63</f>
        <v>0</v>
      </c>
      <c r="W91" s="60">
        <f>'P19'!$E63</f>
        <v>0</v>
      </c>
      <c r="X91" s="60">
        <f>'P20'!$E63</f>
        <v>0</v>
      </c>
      <c r="Y91" s="72">
        <f t="shared" si="20"/>
        <v>0</v>
      </c>
      <c r="Z91" s="72">
        <f t="shared" si="21"/>
        <v>0</v>
      </c>
      <c r="AA91" s="72">
        <f t="shared" si="22"/>
        <v>0</v>
      </c>
      <c r="AB91" s="72">
        <f t="shared" si="23"/>
        <v>0</v>
      </c>
      <c r="AD91">
        <v>8</v>
      </c>
      <c r="AE91" s="60" t="str">
        <f>'P01'!$B62</f>
        <v>8.3</v>
      </c>
      <c r="AF91" s="60" t="s">
        <v>358</v>
      </c>
      <c r="AG91" s="60" t="str">
        <f>'P01'!$C62</f>
        <v>A</v>
      </c>
      <c r="AH91" s="60">
        <f>'P01'!$F62</f>
        <v>0</v>
      </c>
      <c r="AI91" s="60">
        <f>'P02'!$F62</f>
        <v>0</v>
      </c>
      <c r="AJ91" s="60">
        <f>'P03'!$F62</f>
        <v>0</v>
      </c>
      <c r="AK91" s="60">
        <f>'P04'!$F62</f>
        <v>0</v>
      </c>
      <c r="AL91" s="60">
        <f>'P05'!$F62</f>
        <v>0</v>
      </c>
      <c r="AM91" s="60">
        <f>'P06'!$F62</f>
        <v>0</v>
      </c>
      <c r="AN91" s="60">
        <f>'P07'!$F62</f>
        <v>0</v>
      </c>
      <c r="AO91" s="60">
        <f>'P08'!$F62</f>
        <v>0</v>
      </c>
      <c r="AP91" s="60">
        <f>'P09'!$F62</f>
        <v>0</v>
      </c>
      <c r="AQ91" s="60">
        <f>'P10'!$F62</f>
        <v>0</v>
      </c>
      <c r="AR91" s="60">
        <f>'P11'!$F62</f>
        <v>0</v>
      </c>
      <c r="AS91" s="60">
        <f>'P12'!$F62</f>
        <v>0</v>
      </c>
      <c r="AT91" s="60">
        <f>'P13'!$F62</f>
        <v>0</v>
      </c>
      <c r="AU91" s="60">
        <f>'P14'!$F62</f>
        <v>0</v>
      </c>
      <c r="AV91" s="60">
        <f>'P15'!$F62</f>
        <v>0</v>
      </c>
      <c r="AW91" s="60">
        <f>'P16'!$F62</f>
        <v>0</v>
      </c>
      <c r="AX91" s="60">
        <f>'P17'!$F62</f>
        <v>0</v>
      </c>
      <c r="AY91" s="60">
        <f>'P18'!$F62</f>
        <v>0</v>
      </c>
      <c r="AZ91" s="60">
        <f>'P18'!$F62</f>
        <v>0</v>
      </c>
      <c r="BA91" s="60">
        <f>'P20'!$F62</f>
        <v>0</v>
      </c>
      <c r="BB91" s="72">
        <f t="shared" si="24"/>
        <v>0</v>
      </c>
    </row>
    <row r="92" spans="1:54" ht="15">
      <c r="A92">
        <v>8</v>
      </c>
      <c r="B92" s="60" t="str">
        <f>'P01'!$B64</f>
        <v>8.5</v>
      </c>
      <c r="C92" s="60" t="s">
        <v>358</v>
      </c>
      <c r="D92" s="60" t="str">
        <f>'P01'!$C64</f>
        <v>A</v>
      </c>
      <c r="E92" s="60">
        <f>'P01'!$E64</f>
        <v>0</v>
      </c>
      <c r="F92" s="60">
        <f>'P02'!$E64</f>
        <v>0</v>
      </c>
      <c r="G92" s="60">
        <f>'P03'!$E64</f>
        <v>0</v>
      </c>
      <c r="H92" s="60">
        <f>'P04'!$E64</f>
        <v>0</v>
      </c>
      <c r="I92" s="60">
        <f>'P05'!$E64</f>
        <v>0</v>
      </c>
      <c r="J92" s="60">
        <f>'P06'!$E64</f>
        <v>0</v>
      </c>
      <c r="K92" s="60">
        <f>'P07'!$E64</f>
        <v>0</v>
      </c>
      <c r="L92" s="60">
        <f>'P08'!$E64</f>
        <v>0</v>
      </c>
      <c r="M92" s="60">
        <f>'P09'!$E64</f>
        <v>0</v>
      </c>
      <c r="N92" s="60">
        <f>'P10'!$E64</f>
        <v>0</v>
      </c>
      <c r="O92" s="60">
        <f>'P11'!$E64</f>
        <v>0</v>
      </c>
      <c r="P92" s="60">
        <f>'P12'!$E64</f>
        <v>0</v>
      </c>
      <c r="Q92" s="60">
        <f>'P13'!$E64</f>
        <v>0</v>
      </c>
      <c r="R92" s="60">
        <f>'P14'!$E64</f>
        <v>0</v>
      </c>
      <c r="S92" s="60">
        <f>'P15'!$E64</f>
        <v>0</v>
      </c>
      <c r="T92" s="60">
        <f>'P16'!$E64</f>
        <v>0</v>
      </c>
      <c r="U92" s="60">
        <f>'P17'!$E64</f>
        <v>0</v>
      </c>
      <c r="V92" s="60">
        <f>'P18'!$E64</f>
        <v>0</v>
      </c>
      <c r="W92" s="60">
        <f>'P19'!$E64</f>
        <v>0</v>
      </c>
      <c r="X92" s="60">
        <f>'P20'!$E64</f>
        <v>0</v>
      </c>
      <c r="Y92" s="72">
        <f t="shared" si="20"/>
        <v>0</v>
      </c>
      <c r="Z92" s="72">
        <f t="shared" si="21"/>
        <v>0</v>
      </c>
      <c r="AA92" s="72">
        <f t="shared" si="22"/>
        <v>0</v>
      </c>
      <c r="AB92" s="72">
        <f t="shared" si="23"/>
        <v>0</v>
      </c>
      <c r="AD92">
        <v>8</v>
      </c>
      <c r="AE92" s="60" t="str">
        <f>'P01'!$B63</f>
        <v>8.4</v>
      </c>
      <c r="AF92" s="60" t="s">
        <v>358</v>
      </c>
      <c r="AG92" s="60" t="str">
        <f>'P01'!$C63</f>
        <v>A</v>
      </c>
      <c r="AH92" s="60">
        <f>'P01'!$F63</f>
        <v>0</v>
      </c>
      <c r="AI92" s="60">
        <f>'P02'!$F63</f>
        <v>0</v>
      </c>
      <c r="AJ92" s="60">
        <f>'P03'!$F63</f>
        <v>0</v>
      </c>
      <c r="AK92" s="60">
        <f>'P04'!$F63</f>
        <v>0</v>
      </c>
      <c r="AL92" s="60">
        <f>'P05'!$F63</f>
        <v>0</v>
      </c>
      <c r="AM92" s="60">
        <f>'P06'!$F63</f>
        <v>0</v>
      </c>
      <c r="AN92" s="60">
        <f>'P07'!$F63</f>
        <v>0</v>
      </c>
      <c r="AO92" s="60">
        <f>'P08'!$F63</f>
        <v>0</v>
      </c>
      <c r="AP92" s="60">
        <f>'P09'!$F63</f>
        <v>0</v>
      </c>
      <c r="AQ92" s="60">
        <f>'P10'!$F63</f>
        <v>0</v>
      </c>
      <c r="AR92" s="60">
        <f>'P11'!$F63</f>
        <v>0</v>
      </c>
      <c r="AS92" s="60">
        <f>'P12'!$F63</f>
        <v>0</v>
      </c>
      <c r="AT92" s="60">
        <f>'P13'!$F63</f>
        <v>0</v>
      </c>
      <c r="AU92" s="60">
        <f>'P14'!$F63</f>
        <v>0</v>
      </c>
      <c r="AV92" s="60">
        <f>'P15'!$F63</f>
        <v>0</v>
      </c>
      <c r="AW92" s="60">
        <f>'P16'!$F63</f>
        <v>0</v>
      </c>
      <c r="AX92" s="60">
        <f>'P17'!$F63</f>
        <v>0</v>
      </c>
      <c r="AY92" s="60">
        <f>'P18'!$F63</f>
        <v>0</v>
      </c>
      <c r="AZ92" s="60">
        <f>'P18'!$F63</f>
        <v>0</v>
      </c>
      <c r="BA92" s="60">
        <f>'P20'!$F63</f>
        <v>0</v>
      </c>
      <c r="BB92" s="72">
        <f t="shared" si="24"/>
        <v>0</v>
      </c>
    </row>
    <row r="93" spans="1:54" ht="15">
      <c r="A93">
        <v>8</v>
      </c>
      <c r="B93" s="60" t="str">
        <f>'P01'!$B65</f>
        <v>8.6</v>
      </c>
      <c r="C93" s="60" t="s">
        <v>358</v>
      </c>
      <c r="D93" s="60" t="str">
        <f>'P01'!$C65</f>
        <v>A</v>
      </c>
      <c r="E93" s="60">
        <f>'P01'!$E65</f>
        <v>0</v>
      </c>
      <c r="F93" s="60">
        <f>'P02'!$E65</f>
        <v>0</v>
      </c>
      <c r="G93" s="60">
        <f>'P03'!$E65</f>
        <v>0</v>
      </c>
      <c r="H93" s="60">
        <f>'P04'!$E65</f>
        <v>0</v>
      </c>
      <c r="I93" s="60">
        <f>'P05'!$E65</f>
        <v>0</v>
      </c>
      <c r="J93" s="60">
        <f>'P06'!$E65</f>
        <v>0</v>
      </c>
      <c r="K93" s="60">
        <f>'P07'!$E65</f>
        <v>0</v>
      </c>
      <c r="L93" s="60">
        <f>'P08'!$E65</f>
        <v>0</v>
      </c>
      <c r="M93" s="60">
        <f>'P09'!$E65</f>
        <v>0</v>
      </c>
      <c r="N93" s="60">
        <f>'P10'!$E65</f>
        <v>0</v>
      </c>
      <c r="O93" s="60">
        <f>'P11'!$E65</f>
        <v>0</v>
      </c>
      <c r="P93" s="60">
        <f>'P12'!$E65</f>
        <v>0</v>
      </c>
      <c r="Q93" s="60">
        <f>'P13'!$E65</f>
        <v>0</v>
      </c>
      <c r="R93" s="60">
        <f>'P14'!$E65</f>
        <v>0</v>
      </c>
      <c r="S93" s="60">
        <f>'P15'!$E65</f>
        <v>0</v>
      </c>
      <c r="T93" s="60">
        <f>'P16'!$E65</f>
        <v>0</v>
      </c>
      <c r="U93" s="60">
        <f>'P17'!$E65</f>
        <v>0</v>
      </c>
      <c r="V93" s="60">
        <f>'P18'!$E65</f>
        <v>0</v>
      </c>
      <c r="W93" s="60">
        <f>'P19'!$E65</f>
        <v>0</v>
      </c>
      <c r="X93" s="60">
        <f>'P20'!$E65</f>
        <v>0</v>
      </c>
      <c r="Y93" s="72">
        <f t="shared" si="20"/>
        <v>0</v>
      </c>
      <c r="Z93" s="72">
        <f t="shared" si="21"/>
        <v>0</v>
      </c>
      <c r="AA93" s="72">
        <f t="shared" si="22"/>
        <v>0</v>
      </c>
      <c r="AB93" s="72">
        <f t="shared" si="23"/>
        <v>0</v>
      </c>
      <c r="AD93">
        <v>8</v>
      </c>
      <c r="AE93" s="60" t="str">
        <f>'P01'!$B64</f>
        <v>8.5</v>
      </c>
      <c r="AF93" s="60" t="s">
        <v>358</v>
      </c>
      <c r="AG93" s="60" t="str">
        <f>'P01'!$C64</f>
        <v>A</v>
      </c>
      <c r="AH93" s="60">
        <f>'P01'!$F64</f>
        <v>0</v>
      </c>
      <c r="AI93" s="60">
        <f>'P02'!$F64</f>
        <v>0</v>
      </c>
      <c r="AJ93" s="60">
        <f>'P03'!$F64</f>
        <v>0</v>
      </c>
      <c r="AK93" s="60">
        <f>'P04'!$F64</f>
        <v>0</v>
      </c>
      <c r="AL93" s="60">
        <f>'P05'!$F64</f>
        <v>0</v>
      </c>
      <c r="AM93" s="60">
        <f>'P06'!$F64</f>
        <v>0</v>
      </c>
      <c r="AN93" s="60">
        <f>'P07'!$F64</f>
        <v>0</v>
      </c>
      <c r="AO93" s="60">
        <f>'P08'!$F64</f>
        <v>0</v>
      </c>
      <c r="AP93" s="60">
        <f>'P09'!$F64</f>
        <v>0</v>
      </c>
      <c r="AQ93" s="60">
        <f>'P10'!$F64</f>
        <v>0</v>
      </c>
      <c r="AR93" s="60">
        <f>'P11'!$F64</f>
        <v>0</v>
      </c>
      <c r="AS93" s="60">
        <f>'P12'!$F64</f>
        <v>0</v>
      </c>
      <c r="AT93" s="60">
        <f>'P13'!$F64</f>
        <v>0</v>
      </c>
      <c r="AU93" s="60">
        <f>'P14'!$F64</f>
        <v>0</v>
      </c>
      <c r="AV93" s="60">
        <f>'P15'!$F64</f>
        <v>0</v>
      </c>
      <c r="AW93" s="60">
        <f>'P16'!$F64</f>
        <v>0</v>
      </c>
      <c r="AX93" s="60">
        <f>'P17'!$F64</f>
        <v>0</v>
      </c>
      <c r="AY93" s="60">
        <f>'P18'!$F64</f>
        <v>0</v>
      </c>
      <c r="AZ93" s="60">
        <f>'P18'!$F64</f>
        <v>0</v>
      </c>
      <c r="BA93" s="60">
        <f>'P20'!$F64</f>
        <v>0</v>
      </c>
      <c r="BB93" s="72">
        <f t="shared" si="24"/>
        <v>0</v>
      </c>
    </row>
    <row r="94" spans="1:54" ht="15">
      <c r="A94">
        <v>8</v>
      </c>
      <c r="B94" s="60" t="str">
        <f>'P01'!$B68</f>
        <v>8.9</v>
      </c>
      <c r="C94" s="60" t="s">
        <v>358</v>
      </c>
      <c r="D94" s="60" t="str">
        <f>'P01'!$C68</f>
        <v>A</v>
      </c>
      <c r="E94" s="60">
        <f>'P01'!$E68</f>
        <v>0</v>
      </c>
      <c r="F94" s="60">
        <f>'P02'!$E66</f>
        <v>0</v>
      </c>
      <c r="G94" s="60">
        <f>'P03'!$E66</f>
        <v>0</v>
      </c>
      <c r="H94" s="60">
        <f>'P04'!$E66</f>
        <v>0</v>
      </c>
      <c r="I94" s="60">
        <f>'P05'!$E66</f>
        <v>0</v>
      </c>
      <c r="J94" s="60">
        <f>'P06'!$E66</f>
        <v>0</v>
      </c>
      <c r="K94" s="60">
        <f>'P07'!$E66</f>
        <v>0</v>
      </c>
      <c r="L94" s="60">
        <f>'P08'!$E66</f>
        <v>0</v>
      </c>
      <c r="M94" s="60">
        <f>'P09'!$E66</f>
        <v>0</v>
      </c>
      <c r="N94" s="60">
        <f>'P10'!$E66</f>
        <v>0</v>
      </c>
      <c r="O94" s="60">
        <f>'P11'!$E66</f>
        <v>0</v>
      </c>
      <c r="P94" s="60">
        <f>'P12'!$E66</f>
        <v>0</v>
      </c>
      <c r="Q94" s="60">
        <f>'P13'!$E66</f>
        <v>0</v>
      </c>
      <c r="R94" s="60">
        <f>'P14'!$E66</f>
        <v>0</v>
      </c>
      <c r="S94" s="60">
        <f>'P15'!$E66</f>
        <v>0</v>
      </c>
      <c r="T94" s="60">
        <f>'P16'!$E68</f>
        <v>0</v>
      </c>
      <c r="U94" s="60">
        <f>'P17'!$E68</f>
        <v>0</v>
      </c>
      <c r="V94" s="60">
        <f>'P18'!$E68</f>
        <v>0</v>
      </c>
      <c r="W94" s="60">
        <f>'P19'!$E68</f>
        <v>0</v>
      </c>
      <c r="X94" s="60">
        <f>'P20'!$E68</f>
        <v>0</v>
      </c>
      <c r="Y94" s="72">
        <f t="shared" si="20"/>
        <v>0</v>
      </c>
      <c r="Z94" s="72">
        <f t="shared" si="21"/>
        <v>0</v>
      </c>
      <c r="AA94" s="72">
        <f t="shared" si="22"/>
        <v>0</v>
      </c>
      <c r="AB94" s="72">
        <f t="shared" si="23"/>
        <v>0</v>
      </c>
      <c r="AD94">
        <v>8</v>
      </c>
      <c r="AE94" s="60" t="str">
        <f>'P01'!$B65</f>
        <v>8.6</v>
      </c>
      <c r="AF94" s="60" t="s">
        <v>358</v>
      </c>
      <c r="AG94" s="60" t="str">
        <f>'P01'!$C65</f>
        <v>A</v>
      </c>
      <c r="AH94" s="60">
        <f>'P01'!$F65</f>
        <v>0</v>
      </c>
      <c r="AI94" s="60">
        <f>'P02'!$F65</f>
        <v>0</v>
      </c>
      <c r="AJ94" s="60">
        <f>'P03'!$F65</f>
        <v>0</v>
      </c>
      <c r="AK94" s="60">
        <f>'P04'!$F65</f>
        <v>0</v>
      </c>
      <c r="AL94" s="60">
        <f>'P05'!$F65</f>
        <v>0</v>
      </c>
      <c r="AM94" s="60">
        <f>'P06'!$F65</f>
        <v>0</v>
      </c>
      <c r="AN94" s="60">
        <f>'P07'!$F65</f>
        <v>0</v>
      </c>
      <c r="AO94" s="60">
        <f>'P08'!$F65</f>
        <v>0</v>
      </c>
      <c r="AP94" s="60">
        <f>'P09'!$F65</f>
        <v>0</v>
      </c>
      <c r="AQ94" s="60">
        <f>'P10'!$F65</f>
        <v>0</v>
      </c>
      <c r="AR94" s="60">
        <f>'P11'!$F65</f>
        <v>0</v>
      </c>
      <c r="AS94" s="60">
        <f>'P12'!$F65</f>
        <v>0</v>
      </c>
      <c r="AT94" s="60">
        <f>'P13'!$F65</f>
        <v>0</v>
      </c>
      <c r="AU94" s="60">
        <f>'P14'!$F65</f>
        <v>0</v>
      </c>
      <c r="AV94" s="60">
        <f>'P15'!$F65</f>
        <v>0</v>
      </c>
      <c r="AW94" s="60">
        <f>'P16'!$F65</f>
        <v>0</v>
      </c>
      <c r="AX94" s="60">
        <f>'P17'!$F65</f>
        <v>0</v>
      </c>
      <c r="AY94" s="60">
        <f>'P18'!$F65</f>
        <v>0</v>
      </c>
      <c r="AZ94" s="60">
        <f>'P18'!$F65</f>
        <v>0</v>
      </c>
      <c r="BA94" s="60">
        <f>'P20'!$F65</f>
        <v>0</v>
      </c>
      <c r="BB94" s="72">
        <f t="shared" si="24"/>
        <v>0</v>
      </c>
    </row>
    <row r="95" spans="1:54" ht="15">
      <c r="A95">
        <v>8</v>
      </c>
      <c r="B95" s="60" t="str">
        <f>'P01'!$B69</f>
        <v>8.10</v>
      </c>
      <c r="C95" s="60" t="s">
        <v>358</v>
      </c>
      <c r="D95" s="60" t="str">
        <f>'P01'!$C69</f>
        <v>A</v>
      </c>
      <c r="E95" s="60">
        <f>'P01'!$E69</f>
        <v>0</v>
      </c>
      <c r="F95" s="60">
        <f>'P02'!$E67</f>
        <v>0</v>
      </c>
      <c r="G95" s="60">
        <f>'P03'!$E67</f>
        <v>0</v>
      </c>
      <c r="H95" s="60">
        <f>'P04'!$E67</f>
        <v>0</v>
      </c>
      <c r="I95" s="60">
        <f>'P05'!$E67</f>
        <v>0</v>
      </c>
      <c r="J95" s="60">
        <f>'P06'!$E67</f>
        <v>0</v>
      </c>
      <c r="K95" s="60">
        <f>'P07'!$E67</f>
        <v>0</v>
      </c>
      <c r="L95" s="60">
        <f>'P08'!$E67</f>
        <v>0</v>
      </c>
      <c r="M95" s="60">
        <f>'P09'!$E67</f>
        <v>0</v>
      </c>
      <c r="N95" s="60">
        <f>'P10'!$E67</f>
        <v>0</v>
      </c>
      <c r="O95" s="60">
        <f>'P11'!$E67</f>
        <v>0</v>
      </c>
      <c r="P95" s="60">
        <f>'P12'!$E67</f>
        <v>0</v>
      </c>
      <c r="Q95" s="60">
        <f>'P13'!$E67</f>
        <v>0</v>
      </c>
      <c r="R95" s="60">
        <f>'P14'!$E67</f>
        <v>0</v>
      </c>
      <c r="S95" s="60">
        <f>'P15'!$E67</f>
        <v>0</v>
      </c>
      <c r="T95" s="60">
        <f>'P16'!$E69</f>
        <v>0</v>
      </c>
      <c r="U95" s="60">
        <f>'P17'!$E69</f>
        <v>0</v>
      </c>
      <c r="V95" s="60">
        <f>'P18'!$E69</f>
        <v>0</v>
      </c>
      <c r="W95" s="60">
        <f>'P19'!$E69</f>
        <v>0</v>
      </c>
      <c r="X95" s="60">
        <f>'P20'!$E69</f>
        <v>0</v>
      </c>
      <c r="Y95" s="72">
        <f t="shared" si="20"/>
        <v>0</v>
      </c>
      <c r="Z95" s="72">
        <f t="shared" si="21"/>
        <v>0</v>
      </c>
      <c r="AA95" s="72">
        <f t="shared" si="22"/>
        <v>0</v>
      </c>
      <c r="AB95" s="72">
        <f t="shared" si="23"/>
        <v>0</v>
      </c>
      <c r="AD95">
        <v>8</v>
      </c>
      <c r="AE95" s="60" t="str">
        <f>'P01'!$B68</f>
        <v>8.9</v>
      </c>
      <c r="AF95" s="60" t="s">
        <v>358</v>
      </c>
      <c r="AG95" s="60" t="str">
        <f>'P01'!$C68</f>
        <v>A</v>
      </c>
      <c r="AH95" s="60">
        <f>'P01'!$F68</f>
        <v>0</v>
      </c>
      <c r="AI95" s="60">
        <f>'P02'!$F68</f>
        <v>0</v>
      </c>
      <c r="AJ95" s="60">
        <f>'P03'!$F68</f>
        <v>0</v>
      </c>
      <c r="AK95" s="60">
        <f>'P04'!$F68</f>
        <v>0</v>
      </c>
      <c r="AL95" s="60">
        <f>'P05'!$F68</f>
        <v>0</v>
      </c>
      <c r="AM95" s="60">
        <f>'P06'!$F68</f>
        <v>0</v>
      </c>
      <c r="AN95" s="60">
        <f>'P07'!$F68</f>
        <v>0</v>
      </c>
      <c r="AO95" s="60">
        <f>'P08'!$F68</f>
        <v>0</v>
      </c>
      <c r="AP95" s="60">
        <f>'P09'!$F68</f>
        <v>0</v>
      </c>
      <c r="AQ95" s="60">
        <f>'P10'!$F68</f>
        <v>0</v>
      </c>
      <c r="AR95" s="60">
        <f>'P11'!$F68</f>
        <v>0</v>
      </c>
      <c r="AS95" s="60">
        <f>'P12'!$F68</f>
        <v>0</v>
      </c>
      <c r="AT95" s="60">
        <f>'P13'!$F68</f>
        <v>0</v>
      </c>
      <c r="AU95" s="60">
        <f>'P14'!$F68</f>
        <v>0</v>
      </c>
      <c r="AV95" s="60">
        <f>'P15'!$F68</f>
        <v>0</v>
      </c>
      <c r="AW95" s="60">
        <f>'P16'!$F68</f>
        <v>0</v>
      </c>
      <c r="AX95" s="60">
        <f>'P17'!$F68</f>
        <v>0</v>
      </c>
      <c r="AY95" s="60">
        <f>'P18'!$F68</f>
        <v>0</v>
      </c>
      <c r="AZ95" s="60">
        <f>'P18'!$F68</f>
        <v>0</v>
      </c>
      <c r="BA95" s="60">
        <f>'P20'!$F68</f>
        <v>0</v>
      </c>
      <c r="BB95" s="72">
        <f t="shared" si="24"/>
        <v>0</v>
      </c>
    </row>
    <row r="96" spans="1:54" ht="15">
      <c r="A96" s="75"/>
      <c r="B96" s="76"/>
      <c r="C96" s="76"/>
      <c r="D96" s="76"/>
      <c r="E96" s="76"/>
      <c r="F96" s="76"/>
      <c r="G96" s="76"/>
      <c r="H96" s="76"/>
      <c r="I96" s="76"/>
      <c r="J96" s="76"/>
      <c r="K96" s="76"/>
      <c r="L96" s="76"/>
      <c r="M96" s="76"/>
      <c r="N96" s="76"/>
      <c r="O96" s="76"/>
      <c r="P96" s="76"/>
      <c r="Q96" s="76"/>
      <c r="R96" s="76"/>
      <c r="S96" s="76"/>
      <c r="T96" s="76"/>
      <c r="U96" s="76"/>
      <c r="V96" s="76"/>
      <c r="W96" s="76"/>
      <c r="X96" s="76"/>
      <c r="Y96" s="77">
        <f>SUM(Y88:Y95)</f>
        <v>0</v>
      </c>
      <c r="Z96" s="77">
        <f>SUM(Z88:Z95)</f>
        <v>0</v>
      </c>
      <c r="AA96" s="77">
        <f>SUM(AA88:AA95)</f>
        <v>0</v>
      </c>
      <c r="AB96" s="77">
        <f>SUM(AB88:AB95)</f>
        <v>0</v>
      </c>
      <c r="AD96" s="75"/>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7">
        <f>SUM(BB88:BB95)</f>
        <v>0</v>
      </c>
    </row>
    <row r="97" spans="1:54" ht="15">
      <c r="A97">
        <v>8</v>
      </c>
      <c r="B97" s="60" t="str">
        <f>'P01'!$B66</f>
        <v>8.7</v>
      </c>
      <c r="C97" s="60" t="s">
        <v>358</v>
      </c>
      <c r="D97" s="60" t="str">
        <f>'P01'!$C66</f>
        <v>AA</v>
      </c>
      <c r="E97" s="60">
        <f>'P01'!$E66</f>
        <v>0</v>
      </c>
      <c r="F97" s="60">
        <f>'P02'!$E68</f>
        <v>0</v>
      </c>
      <c r="G97" s="60">
        <f>'P03'!$E68</f>
        <v>0</v>
      </c>
      <c r="H97" s="60">
        <f>'P04'!$E68</f>
        <v>0</v>
      </c>
      <c r="I97" s="60">
        <f>'P05'!$E68</f>
        <v>0</v>
      </c>
      <c r="J97" s="60">
        <f>'P06'!$E68</f>
        <v>0</v>
      </c>
      <c r="K97" s="60">
        <f>'P07'!$E68</f>
        <v>0</v>
      </c>
      <c r="L97" s="60">
        <f>'P08'!$E68</f>
        <v>0</v>
      </c>
      <c r="M97" s="60">
        <f>'P09'!$E68</f>
        <v>0</v>
      </c>
      <c r="N97" s="60">
        <f>'P10'!$E68</f>
        <v>0</v>
      </c>
      <c r="O97" s="60">
        <f>'P11'!$E68</f>
        <v>0</v>
      </c>
      <c r="P97" s="60">
        <f>'P12'!$E68</f>
        <v>0</v>
      </c>
      <c r="Q97" s="60">
        <f>'P13'!$E68</f>
        <v>0</v>
      </c>
      <c r="R97" s="60">
        <f>'P14'!$E68</f>
        <v>0</v>
      </c>
      <c r="S97" s="60">
        <f>'P15'!$E68</f>
        <v>0</v>
      </c>
      <c r="T97" s="60">
        <f>'P16'!$E66</f>
        <v>0</v>
      </c>
      <c r="U97" s="60">
        <f>'P17'!$E66</f>
        <v>0</v>
      </c>
      <c r="V97" s="60">
        <f>'P18'!$E66</f>
        <v>0</v>
      </c>
      <c r="W97" s="60">
        <f>'P19'!$E66</f>
        <v>0</v>
      </c>
      <c r="X97" s="60">
        <f>'P20'!$E66</f>
        <v>0</v>
      </c>
      <c r="Y97" s="72">
        <f>COUNTIF(E97:X97,"C")</f>
        <v>0</v>
      </c>
      <c r="Z97" s="72">
        <f>COUNTIF(E97:X97,"NC")</f>
        <v>0</v>
      </c>
      <c r="AA97" s="72">
        <f>COUNTIF(E97:X97,"NA")</f>
        <v>0</v>
      </c>
      <c r="AB97" s="72">
        <f>COUNTIF(E97:X97,"NT")</f>
        <v>0</v>
      </c>
      <c r="AD97">
        <v>8</v>
      </c>
      <c r="AE97" s="60" t="str">
        <f>'P01'!$B66</f>
        <v>8.7</v>
      </c>
      <c r="AF97" s="60" t="s">
        <v>358</v>
      </c>
      <c r="AG97" s="60" t="str">
        <f>'P01'!$C66</f>
        <v>AA</v>
      </c>
      <c r="AH97" s="60">
        <f>'P01'!$F66</f>
        <v>0</v>
      </c>
      <c r="AI97" s="60">
        <f>'P02'!$F66</f>
        <v>0</v>
      </c>
      <c r="AJ97" s="60">
        <f>'P03'!$F66</f>
        <v>0</v>
      </c>
      <c r="AK97" s="60">
        <f>'P04'!$F66</f>
        <v>0</v>
      </c>
      <c r="AL97" s="60">
        <f>'P05'!$F66</f>
        <v>0</v>
      </c>
      <c r="AM97" s="60">
        <f>'P06'!$F66</f>
        <v>0</v>
      </c>
      <c r="AN97" s="60">
        <f>'P07'!$F66</f>
        <v>0</v>
      </c>
      <c r="AO97" s="60">
        <f>'P08'!$F66</f>
        <v>0</v>
      </c>
      <c r="AP97" s="60">
        <f>'P09'!$F66</f>
        <v>0</v>
      </c>
      <c r="AQ97" s="60">
        <f>'P10'!$F66</f>
        <v>0</v>
      </c>
      <c r="AR97" s="60">
        <f>'P11'!$F66</f>
        <v>0</v>
      </c>
      <c r="AS97" s="60">
        <f>'P12'!$F66</f>
        <v>0</v>
      </c>
      <c r="AT97" s="60">
        <f>'P13'!$F66</f>
        <v>0</v>
      </c>
      <c r="AU97" s="60">
        <f>'P14'!$F66</f>
        <v>0</v>
      </c>
      <c r="AV97" s="60">
        <f>'P15'!$F66</f>
        <v>0</v>
      </c>
      <c r="AW97" s="60">
        <f>'P16'!$F66</f>
        <v>0</v>
      </c>
      <c r="AX97" s="60">
        <f>'P17'!$F66</f>
        <v>0</v>
      </c>
      <c r="AY97" s="60">
        <f>'P18'!$F66</f>
        <v>0</v>
      </c>
      <c r="AZ97" s="60">
        <f>'P18'!$F66</f>
        <v>0</v>
      </c>
      <c r="BA97" s="60">
        <f>'P20'!$F66</f>
        <v>0</v>
      </c>
      <c r="BB97" s="72">
        <f>COUNTIF(AH97:BA97,"D")</f>
        <v>0</v>
      </c>
    </row>
    <row r="98" spans="1:54" ht="15">
      <c r="A98">
        <v>8</v>
      </c>
      <c r="B98" s="60" t="str">
        <f>'P01'!$B67</f>
        <v>8.8</v>
      </c>
      <c r="C98" s="60" t="s">
        <v>358</v>
      </c>
      <c r="D98" s="60" t="str">
        <f>'P01'!$C67</f>
        <v>AA</v>
      </c>
      <c r="E98" s="60">
        <f>'P01'!$E67</f>
        <v>0</v>
      </c>
      <c r="F98" s="60">
        <f>'P02'!$E69</f>
        <v>0</v>
      </c>
      <c r="G98" s="60">
        <f>'P03'!$E69</f>
        <v>0</v>
      </c>
      <c r="H98" s="60">
        <f>'P04'!$E69</f>
        <v>0</v>
      </c>
      <c r="I98" s="60">
        <f>'P05'!$E69</f>
        <v>0</v>
      </c>
      <c r="J98" s="60">
        <f>'P06'!$E69</f>
        <v>0</v>
      </c>
      <c r="K98" s="60">
        <f>'P07'!$E69</f>
        <v>0</v>
      </c>
      <c r="L98" s="60">
        <f>'P08'!$E69</f>
        <v>0</v>
      </c>
      <c r="M98" s="60">
        <f>'P09'!$E69</f>
        <v>0</v>
      </c>
      <c r="N98" s="60">
        <f>'P10'!$E69</f>
        <v>0</v>
      </c>
      <c r="O98" s="60">
        <f>'P11'!$E69</f>
        <v>0</v>
      </c>
      <c r="P98" s="60">
        <f>'P12'!$E69</f>
        <v>0</v>
      </c>
      <c r="Q98" s="60">
        <f>'P13'!$E69</f>
        <v>0</v>
      </c>
      <c r="R98" s="60">
        <f>'P14'!$E69</f>
        <v>0</v>
      </c>
      <c r="S98" s="60">
        <f>'P15'!$E69</f>
        <v>0</v>
      </c>
      <c r="T98" s="60">
        <f>'P16'!$E67</f>
        <v>0</v>
      </c>
      <c r="U98" s="60">
        <f>'P17'!$E67</f>
        <v>0</v>
      </c>
      <c r="V98" s="60">
        <f>'P18'!$E67</f>
        <v>0</v>
      </c>
      <c r="W98" s="60">
        <f>'P19'!$E67</f>
        <v>0</v>
      </c>
      <c r="X98" s="60">
        <f>'P20'!$E67</f>
        <v>0</v>
      </c>
      <c r="Y98" s="72">
        <f>COUNTIF(E98:X98,"C")</f>
        <v>0</v>
      </c>
      <c r="Z98" s="72">
        <f>COUNTIF(E98:X98,"NC")</f>
        <v>0</v>
      </c>
      <c r="AA98" s="72">
        <f>COUNTIF(E98:X98,"NA")</f>
        <v>0</v>
      </c>
      <c r="AB98" s="72">
        <f>COUNTIF(E98:X98,"NT")</f>
        <v>0</v>
      </c>
      <c r="AD98">
        <v>8</v>
      </c>
      <c r="AE98" s="60" t="str">
        <f>'P01'!$B67</f>
        <v>8.8</v>
      </c>
      <c r="AF98" s="60" t="s">
        <v>358</v>
      </c>
      <c r="AG98" s="60" t="str">
        <f>'P01'!$C67</f>
        <v>AA</v>
      </c>
      <c r="AH98" s="60">
        <f>'P01'!$F67</f>
        <v>0</v>
      </c>
      <c r="AI98" s="60">
        <f>'P02'!$F67</f>
        <v>0</v>
      </c>
      <c r="AJ98" s="60">
        <f>'P03'!$F67</f>
        <v>0</v>
      </c>
      <c r="AK98" s="60">
        <f>'P04'!$F67</f>
        <v>0</v>
      </c>
      <c r="AL98" s="60">
        <f>'P05'!$F67</f>
        <v>0</v>
      </c>
      <c r="AM98" s="60">
        <f>'P06'!$F67</f>
        <v>0</v>
      </c>
      <c r="AN98" s="60">
        <f>'P07'!$F67</f>
        <v>0</v>
      </c>
      <c r="AO98" s="60">
        <f>'P08'!$F67</f>
        <v>0</v>
      </c>
      <c r="AP98" s="60">
        <f>'P09'!$F67</f>
        <v>0</v>
      </c>
      <c r="AQ98" s="60">
        <f>'P10'!$F67</f>
        <v>0</v>
      </c>
      <c r="AR98" s="60">
        <f>'P11'!$F67</f>
        <v>0</v>
      </c>
      <c r="AS98" s="60">
        <f>'P12'!$F67</f>
        <v>0</v>
      </c>
      <c r="AT98" s="60">
        <f>'P13'!$F67</f>
        <v>0</v>
      </c>
      <c r="AU98" s="60">
        <f>'P14'!$F67</f>
        <v>0</v>
      </c>
      <c r="AV98" s="60">
        <f>'P15'!$F67</f>
        <v>0</v>
      </c>
      <c r="AW98" s="60">
        <f>'P16'!$F67</f>
        <v>0</v>
      </c>
      <c r="AX98" s="60">
        <f>'P17'!$F67</f>
        <v>0</v>
      </c>
      <c r="AY98" s="60">
        <f>'P18'!$F67</f>
        <v>0</v>
      </c>
      <c r="AZ98" s="60">
        <f>'P18'!$F67</f>
        <v>0</v>
      </c>
      <c r="BA98" s="60">
        <f>'P20'!$F67</f>
        <v>0</v>
      </c>
      <c r="BB98" s="72">
        <f>COUNTIF(AH98:BA98,"D")</f>
        <v>0</v>
      </c>
    </row>
    <row r="99" spans="1:54" ht="15">
      <c r="A99" s="75"/>
      <c r="B99" s="76"/>
      <c r="C99" s="76"/>
      <c r="D99" s="76"/>
      <c r="E99" s="76"/>
      <c r="F99" s="76"/>
      <c r="G99" s="76"/>
      <c r="H99" s="76"/>
      <c r="I99" s="76"/>
      <c r="J99" s="76"/>
      <c r="K99" s="76"/>
      <c r="L99" s="76"/>
      <c r="M99" s="76"/>
      <c r="N99" s="76"/>
      <c r="O99" s="76"/>
      <c r="P99" s="76"/>
      <c r="Q99" s="76"/>
      <c r="R99" s="76"/>
      <c r="S99" s="76"/>
      <c r="T99" s="76"/>
      <c r="U99" s="76"/>
      <c r="V99" s="76"/>
      <c r="W99" s="76"/>
      <c r="X99" s="76"/>
      <c r="Y99" s="77">
        <f>SUM(Y97:Y98)</f>
        <v>0</v>
      </c>
      <c r="Z99" s="77">
        <f>SUM(Z97:Z98)</f>
        <v>0</v>
      </c>
      <c r="AA99" s="77">
        <f>SUM(AA97:AA98)</f>
        <v>0</v>
      </c>
      <c r="AB99" s="77">
        <f>SUM(AB97:AB98)</f>
        <v>0</v>
      </c>
      <c r="AD99" s="75"/>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7">
        <f>SUM(BB97:BB98)</f>
        <v>0</v>
      </c>
    </row>
    <row r="100" spans="1:54" ht="15">
      <c r="B100" s="60"/>
      <c r="C100" s="60"/>
      <c r="D100" s="60"/>
      <c r="T100" s="60"/>
      <c r="U100" s="60"/>
      <c r="V100" s="60"/>
      <c r="W100" s="60"/>
      <c r="X100" s="60"/>
      <c r="Y100" s="79"/>
      <c r="Z100" s="79"/>
      <c r="AA100" s="79"/>
      <c r="AB100" s="79"/>
      <c r="AE100" s="60"/>
      <c r="AF100" s="60"/>
      <c r="AG100" s="60"/>
      <c r="AW100" s="60"/>
      <c r="AX100" s="60"/>
      <c r="AY100" s="60"/>
      <c r="AZ100" s="60"/>
      <c r="BA100" s="60"/>
      <c r="BB100" s="72"/>
    </row>
    <row r="101" spans="1:54" ht="15">
      <c r="B101" s="60"/>
      <c r="C101" s="60"/>
      <c r="D101" s="60"/>
      <c r="T101" s="60"/>
      <c r="U101" s="60"/>
      <c r="V101" s="60"/>
      <c r="W101" s="60"/>
      <c r="X101" s="60"/>
      <c r="Y101" s="79"/>
      <c r="Z101" s="79"/>
      <c r="AA101" s="79"/>
      <c r="AB101" s="79"/>
      <c r="AE101" s="60"/>
      <c r="AF101" s="60"/>
      <c r="AG101" s="60"/>
      <c r="AW101" s="60"/>
      <c r="AX101" s="60"/>
      <c r="AY101" s="60"/>
      <c r="AZ101" s="60"/>
      <c r="BA101" s="60"/>
      <c r="BB101" s="72"/>
    </row>
    <row r="102" spans="1:54" ht="15">
      <c r="A102">
        <v>9</v>
      </c>
      <c r="B102" s="60" t="str">
        <f>'P01'!$B70</f>
        <v>9.1</v>
      </c>
      <c r="C102" s="60" t="s">
        <v>204</v>
      </c>
      <c r="D102" s="60" t="str">
        <f>'P01'!$C70</f>
        <v>A</v>
      </c>
      <c r="E102" s="60">
        <f>'P01'!$E70</f>
        <v>0</v>
      </c>
      <c r="F102" s="60">
        <f>'P02'!$E70</f>
        <v>0</v>
      </c>
      <c r="G102" s="60">
        <f>'P03'!$E70</f>
        <v>0</v>
      </c>
      <c r="H102" s="60">
        <f>'P04'!$E70</f>
        <v>0</v>
      </c>
      <c r="I102" s="60">
        <f>'P05'!$E70</f>
        <v>0</v>
      </c>
      <c r="J102" s="60">
        <f>'P06'!$E70</f>
        <v>0</v>
      </c>
      <c r="K102" s="60">
        <f>'P07'!$E70</f>
        <v>0</v>
      </c>
      <c r="L102" s="60">
        <f>'P08'!$E70</f>
        <v>0</v>
      </c>
      <c r="M102" s="60">
        <f>'P09'!$E70</f>
        <v>0</v>
      </c>
      <c r="N102" s="60">
        <f>'P10'!$E70</f>
        <v>0</v>
      </c>
      <c r="O102" s="60">
        <f>'P11'!$E70</f>
        <v>0</v>
      </c>
      <c r="P102" s="60">
        <f>'P12'!$E70</f>
        <v>0</v>
      </c>
      <c r="Q102" s="60">
        <f>'P13'!$E70</f>
        <v>0</v>
      </c>
      <c r="R102" s="60">
        <f>'P14'!$E70</f>
        <v>0</v>
      </c>
      <c r="S102" s="60">
        <f>'P15'!$E70</f>
        <v>0</v>
      </c>
      <c r="T102" s="60">
        <f>'P16'!$E70</f>
        <v>0</v>
      </c>
      <c r="U102" s="60">
        <f>'P17'!$E70</f>
        <v>0</v>
      </c>
      <c r="V102" s="60">
        <f>'P18'!$E70</f>
        <v>0</v>
      </c>
      <c r="W102" s="60">
        <f>'P19'!$E70</f>
        <v>0</v>
      </c>
      <c r="X102" s="60">
        <f>'P20'!$E70</f>
        <v>0</v>
      </c>
      <c r="Y102" s="72">
        <f>COUNTIF(E102:X102,"C")</f>
        <v>0</v>
      </c>
      <c r="Z102" s="72">
        <f>COUNTIF(E102:X102,"NC")</f>
        <v>0</v>
      </c>
      <c r="AA102" s="72">
        <f>COUNTIF(E102:X102,"NA")</f>
        <v>0</v>
      </c>
      <c r="AB102" s="72">
        <f>COUNTIF(E102:X102,"NT")</f>
        <v>0</v>
      </c>
      <c r="AD102">
        <v>9</v>
      </c>
      <c r="AE102" s="60" t="str">
        <f>'P01'!$B70</f>
        <v>9.1</v>
      </c>
      <c r="AF102" s="60" t="s">
        <v>204</v>
      </c>
      <c r="AG102" s="60" t="str">
        <f>'P01'!$C70</f>
        <v>A</v>
      </c>
      <c r="AH102" s="60">
        <f>'P01'!$F70</f>
        <v>0</v>
      </c>
      <c r="AI102" s="60">
        <f>'P02'!$F70</f>
        <v>0</v>
      </c>
      <c r="AJ102" s="60">
        <f>'P03'!$F70</f>
        <v>0</v>
      </c>
      <c r="AK102" s="60">
        <f>'P04'!$F70</f>
        <v>0</v>
      </c>
      <c r="AL102" s="60">
        <f>'P05'!$F70</f>
        <v>0</v>
      </c>
      <c r="AM102" s="60">
        <f>'P06'!$F70</f>
        <v>0</v>
      </c>
      <c r="AN102" s="60">
        <f>'P07'!$F70</f>
        <v>0</v>
      </c>
      <c r="AO102" s="60">
        <f>'P08'!$F70</f>
        <v>0</v>
      </c>
      <c r="AP102" s="60">
        <f>'P09'!$F70</f>
        <v>0</v>
      </c>
      <c r="AQ102" s="60">
        <f>'P10'!$F70</f>
        <v>0</v>
      </c>
      <c r="AR102" s="60">
        <f>'P11'!$F70</f>
        <v>0</v>
      </c>
      <c r="AS102" s="60">
        <f>'P12'!$F70</f>
        <v>0</v>
      </c>
      <c r="AT102" s="60">
        <f>'P13'!$F70</f>
        <v>0</v>
      </c>
      <c r="AU102" s="60">
        <f>'P14'!$F70</f>
        <v>0</v>
      </c>
      <c r="AV102" s="60">
        <f>'P15'!$F70</f>
        <v>0</v>
      </c>
      <c r="AW102" s="60">
        <f>'P16'!$F70</f>
        <v>0</v>
      </c>
      <c r="AX102" s="60">
        <f>'P17'!$F70</f>
        <v>0</v>
      </c>
      <c r="AY102" s="60">
        <f>'P18'!$F70</f>
        <v>0</v>
      </c>
      <c r="AZ102" s="60">
        <f>'P18'!$F70</f>
        <v>0</v>
      </c>
      <c r="BA102" s="60">
        <f>'P20'!$F70</f>
        <v>0</v>
      </c>
      <c r="BB102" s="72">
        <f>COUNTIF(AH102:BA102,"D")</f>
        <v>0</v>
      </c>
    </row>
    <row r="103" spans="1:54" ht="15">
      <c r="A103">
        <v>9</v>
      </c>
      <c r="B103" s="60" t="str">
        <f>'P01'!$B71</f>
        <v>9.2</v>
      </c>
      <c r="C103" s="60" t="s">
        <v>204</v>
      </c>
      <c r="D103" s="60" t="str">
        <f>'P01'!$C71</f>
        <v>A</v>
      </c>
      <c r="E103" s="60">
        <f>'P01'!$E71</f>
        <v>0</v>
      </c>
      <c r="F103" s="60">
        <f>'P02'!$E71</f>
        <v>0</v>
      </c>
      <c r="G103" s="60">
        <f>'P03'!$E71</f>
        <v>0</v>
      </c>
      <c r="H103" s="60">
        <f>'P04'!$E71</f>
        <v>0</v>
      </c>
      <c r="I103" s="60">
        <f>'P05'!$E71</f>
        <v>0</v>
      </c>
      <c r="J103" s="60">
        <f>'P06'!$E71</f>
        <v>0</v>
      </c>
      <c r="K103" s="60">
        <f>'P07'!$E71</f>
        <v>0</v>
      </c>
      <c r="L103" s="60">
        <f>'P08'!$E71</f>
        <v>0</v>
      </c>
      <c r="M103" s="60">
        <f>'P09'!$E71</f>
        <v>0</v>
      </c>
      <c r="N103" s="60">
        <f>'P10'!$E71</f>
        <v>0</v>
      </c>
      <c r="O103" s="60">
        <f>'P11'!$E71</f>
        <v>0</v>
      </c>
      <c r="P103" s="60">
        <f>'P12'!$E71</f>
        <v>0</v>
      </c>
      <c r="Q103" s="60">
        <f>'P13'!$E71</f>
        <v>0</v>
      </c>
      <c r="R103" s="60">
        <f>'P14'!$E71</f>
        <v>0</v>
      </c>
      <c r="S103" s="60">
        <f>'P15'!$E71</f>
        <v>0</v>
      </c>
      <c r="T103" s="60">
        <f>'P16'!$E71</f>
        <v>0</v>
      </c>
      <c r="U103" s="60">
        <f>'P17'!$E71</f>
        <v>0</v>
      </c>
      <c r="V103" s="60">
        <f>'P18'!$E71</f>
        <v>0</v>
      </c>
      <c r="W103" s="60">
        <f>'P19'!$E71</f>
        <v>0</v>
      </c>
      <c r="X103" s="60">
        <f>'P20'!$E71</f>
        <v>0</v>
      </c>
      <c r="Y103" s="72">
        <f>COUNTIF(E103:X103,"C")</f>
        <v>0</v>
      </c>
      <c r="Z103" s="72">
        <f>COUNTIF(E103:X103,"NC")</f>
        <v>0</v>
      </c>
      <c r="AA103" s="72">
        <f>COUNTIF(E103:X103,"NA")</f>
        <v>0</v>
      </c>
      <c r="AB103" s="72">
        <f>COUNTIF(E103:X103,"NT")</f>
        <v>0</v>
      </c>
      <c r="AD103">
        <v>9</v>
      </c>
      <c r="AE103" s="60" t="str">
        <f>'P01'!$B71</f>
        <v>9.2</v>
      </c>
      <c r="AF103" s="60" t="s">
        <v>204</v>
      </c>
      <c r="AG103" s="60" t="str">
        <f>'P01'!$C71</f>
        <v>A</v>
      </c>
      <c r="AH103" s="60">
        <f>'P01'!$F71</f>
        <v>0</v>
      </c>
      <c r="AI103" s="60">
        <f>'P02'!$F71</f>
        <v>0</v>
      </c>
      <c r="AJ103" s="60">
        <f>'P03'!$F71</f>
        <v>0</v>
      </c>
      <c r="AK103" s="60">
        <f>'P04'!$F71</f>
        <v>0</v>
      </c>
      <c r="AL103" s="60">
        <f>'P05'!$F71</f>
        <v>0</v>
      </c>
      <c r="AM103" s="60">
        <f>'P06'!$F71</f>
        <v>0</v>
      </c>
      <c r="AN103" s="60">
        <f>'P07'!$F71</f>
        <v>0</v>
      </c>
      <c r="AO103" s="60">
        <f>'P08'!$F71</f>
        <v>0</v>
      </c>
      <c r="AP103" s="60">
        <f>'P09'!$F71</f>
        <v>0</v>
      </c>
      <c r="AQ103" s="60">
        <f>'P10'!$F71</f>
        <v>0</v>
      </c>
      <c r="AR103" s="60">
        <f>'P11'!$F71</f>
        <v>0</v>
      </c>
      <c r="AS103" s="60">
        <f>'P12'!$F71</f>
        <v>0</v>
      </c>
      <c r="AT103" s="60">
        <f>'P13'!$F71</f>
        <v>0</v>
      </c>
      <c r="AU103" s="60">
        <f>'P14'!$F71</f>
        <v>0</v>
      </c>
      <c r="AV103" s="60">
        <f>'P15'!$F71</f>
        <v>0</v>
      </c>
      <c r="AW103" s="60">
        <f>'P16'!$F71</f>
        <v>0</v>
      </c>
      <c r="AX103" s="60">
        <f>'P17'!$F71</f>
        <v>0</v>
      </c>
      <c r="AY103" s="60">
        <f>'P18'!$F71</f>
        <v>0</v>
      </c>
      <c r="AZ103" s="60">
        <f>'P18'!$F71</f>
        <v>0</v>
      </c>
      <c r="BA103" s="60">
        <f>'P20'!$F71</f>
        <v>0</v>
      </c>
      <c r="BB103" s="72">
        <f>COUNTIF(AH103:BA103,"D")</f>
        <v>0</v>
      </c>
    </row>
    <row r="104" spans="1:54" ht="15">
      <c r="A104">
        <v>9</v>
      </c>
      <c r="B104" s="60" t="str">
        <f>'P01'!$B72</f>
        <v>9.3</v>
      </c>
      <c r="C104" s="60" t="s">
        <v>204</v>
      </c>
      <c r="D104" s="60" t="str">
        <f>'P01'!$C72</f>
        <v>A</v>
      </c>
      <c r="E104" s="60">
        <f>'P01'!$E72</f>
        <v>0</v>
      </c>
      <c r="F104" s="60">
        <f>'P02'!$E72</f>
        <v>0</v>
      </c>
      <c r="G104" s="60">
        <f>'P03'!$E72</f>
        <v>0</v>
      </c>
      <c r="H104" s="60">
        <f>'P04'!$E72</f>
        <v>0</v>
      </c>
      <c r="I104" s="60">
        <f>'P05'!$E72</f>
        <v>0</v>
      </c>
      <c r="J104" s="60">
        <f>'P06'!$E72</f>
        <v>0</v>
      </c>
      <c r="K104" s="60">
        <f>'P07'!$E72</f>
        <v>0</v>
      </c>
      <c r="L104" s="60">
        <f>'P08'!$E72</f>
        <v>0</v>
      </c>
      <c r="M104" s="60">
        <f>'P09'!$E72</f>
        <v>0</v>
      </c>
      <c r="N104" s="60">
        <f>'P10'!$E72</f>
        <v>0</v>
      </c>
      <c r="O104" s="60">
        <f>'P11'!$E72</f>
        <v>0</v>
      </c>
      <c r="P104" s="60">
        <f>'P12'!$E72</f>
        <v>0</v>
      </c>
      <c r="Q104" s="60">
        <f>'P13'!$E72</f>
        <v>0</v>
      </c>
      <c r="R104" s="60">
        <f>'P14'!$E72</f>
        <v>0</v>
      </c>
      <c r="S104" s="60">
        <f>'P15'!$E72</f>
        <v>0</v>
      </c>
      <c r="T104" s="60">
        <f>'P16'!$E72</f>
        <v>0</v>
      </c>
      <c r="U104" s="60">
        <f>'P17'!$E72</f>
        <v>0</v>
      </c>
      <c r="V104" s="60">
        <f>'P18'!$E72</f>
        <v>0</v>
      </c>
      <c r="W104" s="60">
        <f>'P19'!$E72</f>
        <v>0</v>
      </c>
      <c r="X104" s="60">
        <f>'P20'!$E72</f>
        <v>0</v>
      </c>
      <c r="Y104" s="72">
        <f>COUNTIF(E104:X104,"C")</f>
        <v>0</v>
      </c>
      <c r="Z104" s="72">
        <f>COUNTIF(E104:X104,"NC")</f>
        <v>0</v>
      </c>
      <c r="AA104" s="72">
        <f>COUNTIF(E104:X104,"NA")</f>
        <v>0</v>
      </c>
      <c r="AB104" s="72">
        <f>COUNTIF(E104:X104,"NT")</f>
        <v>0</v>
      </c>
      <c r="AD104">
        <v>9</v>
      </c>
      <c r="AE104" s="60" t="str">
        <f>'P01'!$B72</f>
        <v>9.3</v>
      </c>
      <c r="AF104" s="60" t="s">
        <v>204</v>
      </c>
      <c r="AG104" s="60" t="str">
        <f>'P01'!$C72</f>
        <v>A</v>
      </c>
      <c r="AH104" s="60">
        <f>'P01'!$F72</f>
        <v>0</v>
      </c>
      <c r="AI104" s="60">
        <f>'P02'!$F72</f>
        <v>0</v>
      </c>
      <c r="AJ104" s="60">
        <f>'P03'!$F72</f>
        <v>0</v>
      </c>
      <c r="AK104" s="60">
        <f>'P04'!$F72</f>
        <v>0</v>
      </c>
      <c r="AL104" s="60">
        <f>'P05'!$F72</f>
        <v>0</v>
      </c>
      <c r="AM104" s="60">
        <f>'P06'!$F72</f>
        <v>0</v>
      </c>
      <c r="AN104" s="60">
        <f>'P07'!$F72</f>
        <v>0</v>
      </c>
      <c r="AO104" s="60">
        <f>'P08'!$F72</f>
        <v>0</v>
      </c>
      <c r="AP104" s="60">
        <f>'P09'!$F72</f>
        <v>0</v>
      </c>
      <c r="AQ104" s="60">
        <f>'P10'!$F72</f>
        <v>0</v>
      </c>
      <c r="AR104" s="60">
        <f>'P11'!$F72</f>
        <v>0</v>
      </c>
      <c r="AS104" s="60">
        <f>'P12'!$F72</f>
        <v>0</v>
      </c>
      <c r="AT104" s="60">
        <f>'P13'!$F72</f>
        <v>0</v>
      </c>
      <c r="AU104" s="60">
        <f>'P14'!$F72</f>
        <v>0</v>
      </c>
      <c r="AV104" s="60">
        <f>'P15'!$F72</f>
        <v>0</v>
      </c>
      <c r="AW104" s="60">
        <f>'P16'!$F72</f>
        <v>0</v>
      </c>
      <c r="AX104" s="60">
        <f>'P17'!$F72</f>
        <v>0</v>
      </c>
      <c r="AY104" s="60">
        <f>'P18'!$F72</f>
        <v>0</v>
      </c>
      <c r="AZ104" s="60">
        <f>'P18'!$F72</f>
        <v>0</v>
      </c>
      <c r="BA104" s="60">
        <f>'P20'!$F72</f>
        <v>0</v>
      </c>
      <c r="BB104" s="72">
        <f>COUNTIF(AH104:BA104,"D")</f>
        <v>0</v>
      </c>
    </row>
    <row r="105" spans="1:54" ht="15">
      <c r="A105">
        <v>9</v>
      </c>
      <c r="B105" s="60" t="str">
        <f>'P01'!$B75</f>
        <v>9.6</v>
      </c>
      <c r="C105" s="60" t="s">
        <v>204</v>
      </c>
      <c r="D105" s="60" t="str">
        <f>'P01'!$C75</f>
        <v>A</v>
      </c>
      <c r="E105" s="60">
        <f>'P01'!$E75</f>
        <v>0</v>
      </c>
      <c r="F105" s="60" t="str">
        <f>'P02'!$E74</f>
        <v>NA</v>
      </c>
      <c r="G105" s="60" t="str">
        <f>'P03'!$E74</f>
        <v>NA</v>
      </c>
      <c r="H105" s="60" t="str">
        <f>'P04'!$E74</f>
        <v>NA</v>
      </c>
      <c r="I105" s="60" t="str">
        <f>'P05'!$E74</f>
        <v>NA</v>
      </c>
      <c r="J105" s="60" t="str">
        <f>'P06'!$E74</f>
        <v>NA</v>
      </c>
      <c r="K105" s="60" t="str">
        <f>'P07'!$E74</f>
        <v>NA</v>
      </c>
      <c r="L105" s="60" t="str">
        <f>'P08'!$E74</f>
        <v>NA</v>
      </c>
      <c r="M105" s="60" t="str">
        <f>'P09'!$E74</f>
        <v>NA</v>
      </c>
      <c r="N105" s="60" t="str">
        <f>'P10'!$E74</f>
        <v>NA</v>
      </c>
      <c r="O105" s="60" t="str">
        <f>'P11'!$E74</f>
        <v>NA</v>
      </c>
      <c r="P105" s="60" t="str">
        <f>'P12'!$E74</f>
        <v>NA</v>
      </c>
      <c r="Q105" s="60" t="str">
        <f>'P13'!$E74</f>
        <v>NA</v>
      </c>
      <c r="R105" s="60" t="str">
        <f>'P14'!$E74</f>
        <v>NA</v>
      </c>
      <c r="S105" s="60" t="str">
        <f>'P15'!$E74</f>
        <v>NA</v>
      </c>
      <c r="T105" s="60">
        <f>'P16'!$E75</f>
        <v>0</v>
      </c>
      <c r="U105" s="60">
        <f>'P17'!$E75</f>
        <v>0</v>
      </c>
      <c r="V105" s="60">
        <f>'P18'!$E75</f>
        <v>0</v>
      </c>
      <c r="W105" s="60">
        <f>'P19'!$E75</f>
        <v>0</v>
      </c>
      <c r="X105" s="60">
        <f>'P20'!$E75</f>
        <v>0</v>
      </c>
      <c r="Y105" s="72">
        <f>COUNTIF(E105:X105,"C")</f>
        <v>0</v>
      </c>
      <c r="Z105" s="72">
        <f>COUNTIF(E105:X105,"NC")</f>
        <v>0</v>
      </c>
      <c r="AA105" s="72">
        <f>COUNTIF(E105:X105,"NA")</f>
        <v>14</v>
      </c>
      <c r="AB105" s="72">
        <f>COUNTIF(E105:X105,"NT")</f>
        <v>0</v>
      </c>
      <c r="AD105">
        <v>9</v>
      </c>
      <c r="AE105" s="60" t="str">
        <f>'P01'!$B75</f>
        <v>9.6</v>
      </c>
      <c r="AF105" s="60" t="s">
        <v>204</v>
      </c>
      <c r="AG105" s="60" t="str">
        <f>'P01'!$C75</f>
        <v>A</v>
      </c>
      <c r="AH105" s="60">
        <f>'P01'!$F75</f>
        <v>0</v>
      </c>
      <c r="AI105" s="60">
        <f>'P02'!$F75</f>
        <v>0</v>
      </c>
      <c r="AJ105" s="60">
        <f>'P03'!$F75</f>
        <v>0</v>
      </c>
      <c r="AK105" s="60">
        <f>'P04'!$F75</f>
        <v>0</v>
      </c>
      <c r="AL105" s="60">
        <f>'P05'!$F75</f>
        <v>0</v>
      </c>
      <c r="AM105" s="60">
        <f>'P06'!$F75</f>
        <v>0</v>
      </c>
      <c r="AN105" s="60">
        <f>'P07'!$F75</f>
        <v>0</v>
      </c>
      <c r="AO105" s="60">
        <f>'P08'!$F75</f>
        <v>0</v>
      </c>
      <c r="AP105" s="60">
        <f>'P09'!$F75</f>
        <v>0</v>
      </c>
      <c r="AQ105" s="60">
        <f>'P10'!$F75</f>
        <v>0</v>
      </c>
      <c r="AR105" s="60">
        <f>'P11'!$F75</f>
        <v>0</v>
      </c>
      <c r="AS105" s="60">
        <f>'P12'!$F75</f>
        <v>0</v>
      </c>
      <c r="AT105" s="60">
        <f>'P13'!$F75</f>
        <v>0</v>
      </c>
      <c r="AU105" s="60">
        <f>'P14'!$F75</f>
        <v>0</v>
      </c>
      <c r="AV105" s="60">
        <f>'P15'!$F75</f>
        <v>0</v>
      </c>
      <c r="AW105" s="60">
        <f>'P16'!$F75</f>
        <v>0</v>
      </c>
      <c r="AX105" s="60">
        <f>'P17'!$F75</f>
        <v>0</v>
      </c>
      <c r="AY105" s="60">
        <f>'P18'!$F75</f>
        <v>0</v>
      </c>
      <c r="AZ105" s="60">
        <f>'P18'!$F75</f>
        <v>0</v>
      </c>
      <c r="BA105" s="60">
        <f>'P20'!$F75</f>
        <v>0</v>
      </c>
      <c r="BB105" s="72">
        <f>COUNTIF(AH105:BA105,"D")</f>
        <v>0</v>
      </c>
    </row>
    <row r="106" spans="1:54" ht="15">
      <c r="A106" s="75"/>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7">
        <f>SUM(Y102:Y105)</f>
        <v>0</v>
      </c>
      <c r="Z106" s="77">
        <f>SUM(Z102:Z105)</f>
        <v>0</v>
      </c>
      <c r="AA106" s="77">
        <f>SUM(AA102:AA105)</f>
        <v>14</v>
      </c>
      <c r="AB106" s="77">
        <f>SUM(AB102:AB105)</f>
        <v>0</v>
      </c>
      <c r="AD106" s="75"/>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7">
        <f>SUM(BB102:BB105)</f>
        <v>0</v>
      </c>
    </row>
    <row r="107" spans="1:54" ht="15">
      <c r="A107">
        <v>9</v>
      </c>
      <c r="B107" s="60" t="str">
        <f>'P01'!$B73</f>
        <v>9.4</v>
      </c>
      <c r="C107" s="60" t="s">
        <v>204</v>
      </c>
      <c r="D107" s="60" t="str">
        <f>'P01'!$C73</f>
        <v>AAA</v>
      </c>
      <c r="E107" s="60" t="str">
        <f>'P01'!$E73</f>
        <v>NA</v>
      </c>
      <c r="F107" s="60">
        <f>'P02'!$E75</f>
        <v>0</v>
      </c>
      <c r="G107" s="60">
        <f>'P03'!$E75</f>
        <v>0</v>
      </c>
      <c r="H107" s="60">
        <f>'P04'!$E75</f>
        <v>0</v>
      </c>
      <c r="I107" s="60">
        <f>'P05'!$E75</f>
        <v>0</v>
      </c>
      <c r="J107" s="60">
        <f>'P06'!$E75</f>
        <v>0</v>
      </c>
      <c r="K107" s="60">
        <f>'P07'!$E75</f>
        <v>0</v>
      </c>
      <c r="L107" s="60">
        <f>'P08'!$E75</f>
        <v>0</v>
      </c>
      <c r="M107" s="60">
        <f>'P09'!$E75</f>
        <v>0</v>
      </c>
      <c r="N107" s="60">
        <f>'P10'!$E75</f>
        <v>0</v>
      </c>
      <c r="O107" s="60">
        <f>'P11'!$E75</f>
        <v>0</v>
      </c>
      <c r="P107" s="60">
        <f>'P12'!$E75</f>
        <v>0</v>
      </c>
      <c r="Q107" s="60">
        <f>'P13'!$E75</f>
        <v>0</v>
      </c>
      <c r="R107" s="60">
        <f>'P14'!$E75</f>
        <v>0</v>
      </c>
      <c r="S107" s="60">
        <f>'P15'!$E75</f>
        <v>0</v>
      </c>
      <c r="T107" s="60" t="str">
        <f>'P16'!$E73</f>
        <v>NA</v>
      </c>
      <c r="U107" s="60" t="str">
        <f>'P17'!$E73</f>
        <v>NA</v>
      </c>
      <c r="V107" s="60" t="str">
        <f>'P18'!$E73</f>
        <v>NA</v>
      </c>
      <c r="W107" s="60" t="str">
        <f>'P19'!$E73</f>
        <v>NA</v>
      </c>
      <c r="X107" s="60" t="str">
        <f>'P20'!$E73</f>
        <v>NA</v>
      </c>
      <c r="Y107" s="72">
        <f>COUNTIF(E107:X107,"C")</f>
        <v>0</v>
      </c>
      <c r="Z107" s="72">
        <f>COUNTIF(E107:X107,"NC")</f>
        <v>0</v>
      </c>
      <c r="AA107" s="72">
        <f>COUNTIF(E107:X107,"NA")</f>
        <v>6</v>
      </c>
      <c r="AB107" s="72">
        <f>COUNTIF(E107:X107,"NT")</f>
        <v>0</v>
      </c>
      <c r="AD107">
        <v>9</v>
      </c>
      <c r="AE107" s="60" t="str">
        <f>'P01'!$B73</f>
        <v>9.4</v>
      </c>
      <c r="AF107" s="60" t="s">
        <v>204</v>
      </c>
      <c r="AG107" s="60" t="str">
        <f>'P01'!$C73</f>
        <v>AAA</v>
      </c>
      <c r="AH107" s="60">
        <f>'P01'!$F73</f>
        <v>0</v>
      </c>
      <c r="AI107" s="60">
        <f>'P02'!$F73</f>
        <v>0</v>
      </c>
      <c r="AJ107" s="60">
        <f>'P03'!$F73</f>
        <v>0</v>
      </c>
      <c r="AK107" s="60">
        <f>'P04'!$F73</f>
        <v>0</v>
      </c>
      <c r="AL107" s="60">
        <f>'P05'!$F73</f>
        <v>0</v>
      </c>
      <c r="AM107" s="60">
        <f>'P06'!$F73</f>
        <v>0</v>
      </c>
      <c r="AN107" s="60">
        <f>'P07'!$F73</f>
        <v>0</v>
      </c>
      <c r="AO107" s="60">
        <f>'P08'!$F73</f>
        <v>0</v>
      </c>
      <c r="AP107" s="60">
        <f>'P09'!$F73</f>
        <v>0</v>
      </c>
      <c r="AQ107" s="60">
        <f>'P10'!$F73</f>
        <v>0</v>
      </c>
      <c r="AR107" s="60">
        <f>'P11'!$F73</f>
        <v>0</v>
      </c>
      <c r="AS107" s="60">
        <f>'P12'!$F73</f>
        <v>0</v>
      </c>
      <c r="AT107" s="60">
        <f>'P13'!$F73</f>
        <v>0</v>
      </c>
      <c r="AU107" s="60">
        <f>'P14'!$F73</f>
        <v>0</v>
      </c>
      <c r="AV107" s="60">
        <f>'P15'!$F73</f>
        <v>0</v>
      </c>
      <c r="AW107" s="60">
        <f>'P16'!$F73</f>
        <v>0</v>
      </c>
      <c r="AX107" s="60">
        <f>'P17'!$F73</f>
        <v>0</v>
      </c>
      <c r="AY107" s="60">
        <f>'P18'!$F73</f>
        <v>0</v>
      </c>
      <c r="AZ107" s="60">
        <f>'P18'!$F73</f>
        <v>0</v>
      </c>
      <c r="BA107" s="60">
        <f>'P20'!$F73</f>
        <v>0</v>
      </c>
      <c r="BB107" s="72">
        <f>COUNTIF(AH107:BA107,"D")</f>
        <v>0</v>
      </c>
    </row>
    <row r="108" spans="1:54" ht="15">
      <c r="A108">
        <v>9</v>
      </c>
      <c r="B108" s="60" t="str">
        <f>'P01'!$B74</f>
        <v>9.5</v>
      </c>
      <c r="C108" s="60" t="s">
        <v>204</v>
      </c>
      <c r="D108" s="60" t="str">
        <f>'P01'!$C74</f>
        <v>AAA</v>
      </c>
      <c r="E108" s="60" t="str">
        <f>'P01'!$E74</f>
        <v>NA</v>
      </c>
      <c r="F108" s="60" t="str">
        <f>'P02'!$E73</f>
        <v>NA</v>
      </c>
      <c r="G108" s="60" t="str">
        <f>'P03'!$E73</f>
        <v>NA</v>
      </c>
      <c r="H108" s="60" t="str">
        <f>'P04'!$E73</f>
        <v>NA</v>
      </c>
      <c r="I108" s="60" t="str">
        <f>'P05'!$E73</f>
        <v>NA</v>
      </c>
      <c r="J108" s="60" t="str">
        <f>'P06'!$E73</f>
        <v>NA</v>
      </c>
      <c r="K108" s="60" t="str">
        <f>'P07'!$E73</f>
        <v>NA</v>
      </c>
      <c r="L108" s="60" t="str">
        <f>'P08'!$E73</f>
        <v>NA</v>
      </c>
      <c r="M108" s="60" t="str">
        <f>'P09'!$E73</f>
        <v>NA</v>
      </c>
      <c r="N108" s="60" t="str">
        <f>'P10'!$E73</f>
        <v>NA</v>
      </c>
      <c r="O108" s="60" t="str">
        <f>'P11'!$E73</f>
        <v>NA</v>
      </c>
      <c r="P108" s="60" t="str">
        <f>'P12'!$E73</f>
        <v>NA</v>
      </c>
      <c r="Q108" s="60" t="str">
        <f>'P13'!$E73</f>
        <v>NA</v>
      </c>
      <c r="R108" s="60" t="str">
        <f>'P14'!$E73</f>
        <v>NA</v>
      </c>
      <c r="S108" s="60" t="str">
        <f>'P15'!$E73</f>
        <v>NA</v>
      </c>
      <c r="T108" s="60" t="str">
        <f>'P16'!$E74</f>
        <v>NA</v>
      </c>
      <c r="U108" s="60" t="str">
        <f>'P17'!$E74</f>
        <v>NA</v>
      </c>
      <c r="V108" s="60" t="str">
        <f>'P18'!$E74</f>
        <v>NA</v>
      </c>
      <c r="W108" s="60" t="str">
        <f>'P19'!$E74</f>
        <v>NA</v>
      </c>
      <c r="X108" s="60" t="str">
        <f>'P20'!$E74</f>
        <v>NA</v>
      </c>
      <c r="Y108" s="72">
        <f>COUNTIF(E108:X108,"C")</f>
        <v>0</v>
      </c>
      <c r="Z108" s="72">
        <f>COUNTIF(E108:X108,"NC")</f>
        <v>0</v>
      </c>
      <c r="AA108" s="72">
        <f>COUNTIF(E108:X108,"NA")</f>
        <v>20</v>
      </c>
      <c r="AB108" s="72">
        <f>COUNTIF(E108:X108,"NT")</f>
        <v>0</v>
      </c>
      <c r="AD108">
        <v>9</v>
      </c>
      <c r="AE108" s="60" t="str">
        <f>'P01'!$B74</f>
        <v>9.5</v>
      </c>
      <c r="AF108" s="60" t="s">
        <v>204</v>
      </c>
      <c r="AG108" s="60" t="str">
        <f>'P01'!$C74</f>
        <v>AAA</v>
      </c>
      <c r="AH108" s="60">
        <f>'P01'!$F74</f>
        <v>0</v>
      </c>
      <c r="AI108" s="60">
        <f>'P02'!$F74</f>
        <v>0</v>
      </c>
      <c r="AJ108" s="60">
        <f>'P03'!$F74</f>
        <v>0</v>
      </c>
      <c r="AK108" s="60">
        <f>'P04'!$F74</f>
        <v>0</v>
      </c>
      <c r="AL108" s="60">
        <f>'P05'!$F74</f>
        <v>0</v>
      </c>
      <c r="AM108" s="60">
        <f>'P06'!$F74</f>
        <v>0</v>
      </c>
      <c r="AN108" s="60">
        <f>'P07'!$F74</f>
        <v>0</v>
      </c>
      <c r="AO108" s="60">
        <f>'P08'!$F74</f>
        <v>0</v>
      </c>
      <c r="AP108" s="60">
        <f>'P09'!$F74</f>
        <v>0</v>
      </c>
      <c r="AQ108" s="60">
        <f>'P10'!$F74</f>
        <v>0</v>
      </c>
      <c r="AR108" s="60">
        <f>'P11'!$F74</f>
        <v>0</v>
      </c>
      <c r="AS108" s="60">
        <f>'P12'!$F74</f>
        <v>0</v>
      </c>
      <c r="AT108" s="60">
        <f>'P13'!$F74</f>
        <v>0</v>
      </c>
      <c r="AU108" s="60">
        <f>'P14'!$F74</f>
        <v>0</v>
      </c>
      <c r="AV108" s="60">
        <f>'P15'!$F74</f>
        <v>0</v>
      </c>
      <c r="AW108" s="60">
        <f>'P16'!$F74</f>
        <v>0</v>
      </c>
      <c r="AX108" s="60">
        <f>'P17'!$F74</f>
        <v>0</v>
      </c>
      <c r="AY108" s="60">
        <f>'P18'!$F74</f>
        <v>0</v>
      </c>
      <c r="AZ108" s="60">
        <f>'P18'!$F74</f>
        <v>0</v>
      </c>
      <c r="BA108" s="60">
        <f>'P20'!$F74</f>
        <v>0</v>
      </c>
      <c r="BB108" s="72">
        <f>COUNTIF(AH108:BA108,"D")</f>
        <v>0</v>
      </c>
    </row>
    <row r="109" spans="1:54" ht="15">
      <c r="A109" s="75"/>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7">
        <f>SUM(Y107:Y108)</f>
        <v>0</v>
      </c>
      <c r="Z109" s="77">
        <f>SUM(Z107:Z108)</f>
        <v>0</v>
      </c>
      <c r="AA109" s="77">
        <f>SUM(AA107:AA108)</f>
        <v>26</v>
      </c>
      <c r="AB109" s="77">
        <f>SUM(AB107:AB108)</f>
        <v>0</v>
      </c>
      <c r="AD109" s="75"/>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7">
        <f>SUM(BB107:BB108)</f>
        <v>0</v>
      </c>
    </row>
    <row r="110" spans="1:54" ht="15">
      <c r="B110" s="60"/>
      <c r="C110" s="60"/>
      <c r="D110" s="60"/>
      <c r="T110" s="60"/>
      <c r="U110" s="60"/>
      <c r="V110" s="60"/>
      <c r="W110" s="60"/>
      <c r="X110" s="60"/>
      <c r="Y110" s="79"/>
      <c r="Z110" s="79"/>
      <c r="AA110" s="79"/>
      <c r="AB110" s="79"/>
      <c r="AE110" s="60"/>
      <c r="AF110" s="60"/>
      <c r="AG110" s="60"/>
      <c r="AW110" s="60"/>
      <c r="AX110" s="60"/>
      <c r="AY110" s="60"/>
      <c r="AZ110" s="60"/>
      <c r="BA110" s="60"/>
      <c r="BB110" s="72"/>
    </row>
    <row r="111" spans="1:54" ht="15">
      <c r="B111" s="60"/>
      <c r="C111" s="60"/>
      <c r="D111" s="60"/>
      <c r="T111" s="60"/>
      <c r="U111" s="60"/>
      <c r="V111" s="60"/>
      <c r="W111" s="60"/>
      <c r="X111" s="60"/>
      <c r="Y111" s="79"/>
      <c r="Z111" s="79"/>
      <c r="AA111" s="79"/>
      <c r="AB111" s="79"/>
      <c r="AE111" s="60"/>
      <c r="AF111" s="60"/>
      <c r="AG111" s="60"/>
      <c r="AW111" s="60"/>
      <c r="AX111" s="60"/>
      <c r="AY111" s="60"/>
      <c r="AZ111" s="60"/>
      <c r="BA111" s="60"/>
      <c r="BB111" s="72"/>
    </row>
    <row r="112" spans="1:54" ht="15">
      <c r="A112">
        <v>10</v>
      </c>
      <c r="B112" s="60" t="str">
        <f>'P01'!$B76</f>
        <v>10.1</v>
      </c>
      <c r="C112" s="60" t="s">
        <v>217</v>
      </c>
      <c r="D112" s="60" t="str">
        <f>'P01'!$C76</f>
        <v>A</v>
      </c>
      <c r="E112" s="60">
        <f>'P01'!$E76</f>
        <v>0</v>
      </c>
      <c r="F112" s="60">
        <f>'P02'!$E76</f>
        <v>0</v>
      </c>
      <c r="G112" s="60">
        <f>'P03'!$E76</f>
        <v>0</v>
      </c>
      <c r="H112" s="60">
        <f>'P04'!$E76</f>
        <v>0</v>
      </c>
      <c r="I112" s="60">
        <f>'P05'!$E76</f>
        <v>0</v>
      </c>
      <c r="J112" s="60">
        <f>'P06'!$E76</f>
        <v>0</v>
      </c>
      <c r="K112" s="60">
        <f>'P07'!$E76</f>
        <v>0</v>
      </c>
      <c r="L112" s="60">
        <f>'P08'!$E76</f>
        <v>0</v>
      </c>
      <c r="M112" s="60">
        <f>'P09'!$E76</f>
        <v>0</v>
      </c>
      <c r="N112" s="60">
        <f>'P10'!$E76</f>
        <v>0</v>
      </c>
      <c r="O112" s="60">
        <f>'P11'!$E76</f>
        <v>0</v>
      </c>
      <c r="P112" s="60">
        <f>'P12'!$E76</f>
        <v>0</v>
      </c>
      <c r="Q112" s="60">
        <f>'P13'!$E76</f>
        <v>0</v>
      </c>
      <c r="R112" s="60">
        <f>'P14'!$E76</f>
        <v>0</v>
      </c>
      <c r="S112" s="60">
        <f>'P15'!$E76</f>
        <v>0</v>
      </c>
      <c r="T112" s="60">
        <f>'P16'!$E76</f>
        <v>0</v>
      </c>
      <c r="U112" s="60">
        <f>'P17'!$E76</f>
        <v>0</v>
      </c>
      <c r="V112" s="60">
        <f>'P18'!$E76</f>
        <v>0</v>
      </c>
      <c r="W112" s="60">
        <f>'P19'!$E76</f>
        <v>0</v>
      </c>
      <c r="X112" s="60">
        <f>'P20'!$E76</f>
        <v>0</v>
      </c>
      <c r="Y112" s="72">
        <f t="shared" ref="Y112:Y119" si="25">COUNTIF(E112:X112,"C")</f>
        <v>0</v>
      </c>
      <c r="Z112" s="72">
        <f t="shared" ref="Z112:Z119" si="26">COUNTIF(E112:X112,"NC")</f>
        <v>0</v>
      </c>
      <c r="AA112" s="72">
        <f t="shared" ref="AA112:AA119" si="27">COUNTIF(E112:X112,"NA")</f>
        <v>0</v>
      </c>
      <c r="AB112" s="72">
        <f t="shared" ref="AB112:AB119" si="28">COUNTIF(E112:X112,"NT")</f>
        <v>0</v>
      </c>
      <c r="AD112">
        <v>10</v>
      </c>
      <c r="AE112" s="60" t="str">
        <f>'P01'!$B76</f>
        <v>10.1</v>
      </c>
      <c r="AF112" s="60" t="s">
        <v>217</v>
      </c>
      <c r="AG112" s="60" t="str">
        <f>'P01'!$C76</f>
        <v>A</v>
      </c>
      <c r="AH112" s="60">
        <f>'P01'!$F76</f>
        <v>0</v>
      </c>
      <c r="AI112" s="60">
        <f>'P02'!$F76</f>
        <v>0</v>
      </c>
      <c r="AJ112" s="60">
        <f>'P03'!$F76</f>
        <v>0</v>
      </c>
      <c r="AK112" s="60">
        <f>'P04'!$F76</f>
        <v>0</v>
      </c>
      <c r="AL112" s="60">
        <f>'P05'!$F76</f>
        <v>0</v>
      </c>
      <c r="AM112" s="60">
        <f>'P06'!$F76</f>
        <v>0</v>
      </c>
      <c r="AN112" s="60">
        <f>'P07'!$F76</f>
        <v>0</v>
      </c>
      <c r="AO112" s="60">
        <f>'P08'!$F76</f>
        <v>0</v>
      </c>
      <c r="AP112" s="60">
        <f>'P09'!$F76</f>
        <v>0</v>
      </c>
      <c r="AQ112" s="60">
        <f>'P10'!$F76</f>
        <v>0</v>
      </c>
      <c r="AR112" s="60">
        <f>'P11'!$F76</f>
        <v>0</v>
      </c>
      <c r="AS112" s="60">
        <f>'P12'!$F76</f>
        <v>0</v>
      </c>
      <c r="AT112" s="60">
        <f>'P13'!$F76</f>
        <v>0</v>
      </c>
      <c r="AU112" s="60">
        <f>'P14'!$F76</f>
        <v>0</v>
      </c>
      <c r="AV112" s="60">
        <f>'P15'!$F76</f>
        <v>0</v>
      </c>
      <c r="AW112" s="60">
        <f>'P16'!$F76</f>
        <v>0</v>
      </c>
      <c r="AX112" s="60">
        <f>'P17'!$F76</f>
        <v>0</v>
      </c>
      <c r="AY112" s="60">
        <f>'P18'!$F76</f>
        <v>0</v>
      </c>
      <c r="AZ112" s="60">
        <f>'P18'!$F76</f>
        <v>0</v>
      </c>
      <c r="BA112" s="60">
        <f>'P20'!$F76</f>
        <v>0</v>
      </c>
      <c r="BB112" s="72">
        <f t="shared" ref="BB112:BB119" si="29">COUNTIF(AH112:BA112,"D")</f>
        <v>0</v>
      </c>
    </row>
    <row r="113" spans="1:54" ht="15">
      <c r="A113">
        <v>10</v>
      </c>
      <c r="B113" s="60" t="str">
        <f>'P01'!$B77</f>
        <v>10.2</v>
      </c>
      <c r="C113" s="60" t="s">
        <v>217</v>
      </c>
      <c r="D113" s="60" t="str">
        <f>'P01'!$C77</f>
        <v>A</v>
      </c>
      <c r="E113" s="60">
        <f>'P01'!$E77</f>
        <v>0</v>
      </c>
      <c r="F113" s="60">
        <f>'P02'!$E77</f>
        <v>0</v>
      </c>
      <c r="G113" s="60">
        <f>'P03'!$E77</f>
        <v>0</v>
      </c>
      <c r="H113" s="60">
        <f>'P04'!$E77</f>
        <v>0</v>
      </c>
      <c r="I113" s="60">
        <f>'P05'!$E77</f>
        <v>0</v>
      </c>
      <c r="J113" s="60">
        <f>'P06'!$E77</f>
        <v>0</v>
      </c>
      <c r="K113" s="60">
        <f>'P07'!$E77</f>
        <v>0</v>
      </c>
      <c r="L113" s="60">
        <f>'P08'!$E77</f>
        <v>0</v>
      </c>
      <c r="M113" s="60">
        <f>'P09'!$E77</f>
        <v>0</v>
      </c>
      <c r="N113" s="60">
        <f>'P10'!$E77</f>
        <v>0</v>
      </c>
      <c r="O113" s="60">
        <f>'P11'!$E77</f>
        <v>0</v>
      </c>
      <c r="P113" s="60">
        <f>'P12'!$E77</f>
        <v>0</v>
      </c>
      <c r="Q113" s="60">
        <f>'P13'!$E77</f>
        <v>0</v>
      </c>
      <c r="R113" s="60">
        <f>'P14'!$E77</f>
        <v>0</v>
      </c>
      <c r="S113" s="60">
        <f>'P15'!$E77</f>
        <v>0</v>
      </c>
      <c r="T113" s="60">
        <f>'P16'!$E77</f>
        <v>0</v>
      </c>
      <c r="U113" s="60">
        <f>'P17'!$E77</f>
        <v>0</v>
      </c>
      <c r="V113" s="60">
        <f>'P18'!$E77</f>
        <v>0</v>
      </c>
      <c r="W113" s="60">
        <f>'P19'!$E77</f>
        <v>0</v>
      </c>
      <c r="X113" s="60">
        <f>'P20'!$E77</f>
        <v>0</v>
      </c>
      <c r="Y113" s="72">
        <f t="shared" si="25"/>
        <v>0</v>
      </c>
      <c r="Z113" s="72">
        <f t="shared" si="26"/>
        <v>0</v>
      </c>
      <c r="AA113" s="72">
        <f t="shared" si="27"/>
        <v>0</v>
      </c>
      <c r="AB113" s="72">
        <f t="shared" si="28"/>
        <v>0</v>
      </c>
      <c r="AD113">
        <v>10</v>
      </c>
      <c r="AE113" s="60" t="str">
        <f>'P01'!$B88</f>
        <v>10.13</v>
      </c>
      <c r="AF113" s="60" t="s">
        <v>217</v>
      </c>
      <c r="AG113" s="60" t="str">
        <f>'P01'!$C88</f>
        <v>A</v>
      </c>
      <c r="AH113" s="60">
        <f>'P01'!$F88</f>
        <v>0</v>
      </c>
      <c r="AI113" s="60">
        <f>'P02'!$F88</f>
        <v>0</v>
      </c>
      <c r="AJ113" s="60">
        <f>'P03'!$F88</f>
        <v>0</v>
      </c>
      <c r="AK113" s="60">
        <f>'P04'!$F88</f>
        <v>0</v>
      </c>
      <c r="AL113" s="60">
        <f>'P05'!$F88</f>
        <v>0</v>
      </c>
      <c r="AM113" s="60">
        <f>'P06'!$F88</f>
        <v>0</v>
      </c>
      <c r="AN113" s="60">
        <f>'P07'!$F88</f>
        <v>0</v>
      </c>
      <c r="AO113" s="60">
        <f>'P08'!$F88</f>
        <v>0</v>
      </c>
      <c r="AP113" s="60">
        <f>'P09'!$F88</f>
        <v>0</v>
      </c>
      <c r="AQ113" s="60">
        <f>'P10'!$F88</f>
        <v>0</v>
      </c>
      <c r="AR113" s="60">
        <f>'P11'!$F88</f>
        <v>0</v>
      </c>
      <c r="AS113" s="60">
        <f>'P12'!$F88</f>
        <v>0</v>
      </c>
      <c r="AT113" s="60">
        <f>'P13'!$F88</f>
        <v>0</v>
      </c>
      <c r="AU113" s="60">
        <f>'P14'!$F88</f>
        <v>0</v>
      </c>
      <c r="AV113" s="60">
        <f>'P15'!$F88</f>
        <v>0</v>
      </c>
      <c r="AW113" s="60">
        <f>'P16'!$F88</f>
        <v>0</v>
      </c>
      <c r="AX113" s="60">
        <f>'P17'!$F88</f>
        <v>0</v>
      </c>
      <c r="AY113" s="60">
        <f>'P18'!$F88</f>
        <v>0</v>
      </c>
      <c r="AZ113" s="60">
        <f>'P18'!$F88</f>
        <v>0</v>
      </c>
      <c r="BA113" s="60">
        <f>'P20'!$F88</f>
        <v>0</v>
      </c>
      <c r="BB113" s="72">
        <f t="shared" si="29"/>
        <v>0</v>
      </c>
    </row>
    <row r="114" spans="1:54" ht="15">
      <c r="A114">
        <v>10</v>
      </c>
      <c r="B114" s="60" t="str">
        <f>'P01'!$B78</f>
        <v>10.3</v>
      </c>
      <c r="C114" s="60" t="s">
        <v>217</v>
      </c>
      <c r="D114" s="60" t="str">
        <f>'P01'!$C78</f>
        <v>A</v>
      </c>
      <c r="E114" s="60">
        <f>'P01'!$E78</f>
        <v>0</v>
      </c>
      <c r="F114" s="60">
        <f>'P02'!$E78</f>
        <v>0</v>
      </c>
      <c r="G114" s="60">
        <f>'P03'!$E78</f>
        <v>0</v>
      </c>
      <c r="H114" s="60">
        <f>'P04'!$E78</f>
        <v>0</v>
      </c>
      <c r="I114" s="60">
        <f>'P05'!$E78</f>
        <v>0</v>
      </c>
      <c r="J114" s="60">
        <f>'P06'!$E78</f>
        <v>0</v>
      </c>
      <c r="K114" s="60">
        <f>'P07'!$E78</f>
        <v>0</v>
      </c>
      <c r="L114" s="60">
        <f>'P08'!$E78</f>
        <v>0</v>
      </c>
      <c r="M114" s="60">
        <f>'P09'!$E78</f>
        <v>0</v>
      </c>
      <c r="N114" s="60">
        <f>'P10'!$E78</f>
        <v>0</v>
      </c>
      <c r="O114" s="60">
        <f>'P11'!$E78</f>
        <v>0</v>
      </c>
      <c r="P114" s="60">
        <f>'P12'!$E78</f>
        <v>0</v>
      </c>
      <c r="Q114" s="60">
        <f>'P13'!$E78</f>
        <v>0</v>
      </c>
      <c r="R114" s="60">
        <f>'P14'!$E78</f>
        <v>0</v>
      </c>
      <c r="S114" s="60">
        <f>'P15'!$E78</f>
        <v>0</v>
      </c>
      <c r="T114" s="60">
        <f>'P16'!$E78</f>
        <v>0</v>
      </c>
      <c r="U114" s="60">
        <f>'P17'!$E78</f>
        <v>0</v>
      </c>
      <c r="V114" s="60">
        <f>'P18'!$E78</f>
        <v>0</v>
      </c>
      <c r="W114" s="60">
        <f>'P19'!$E78</f>
        <v>0</v>
      </c>
      <c r="X114" s="60">
        <f>'P20'!$E78</f>
        <v>0</v>
      </c>
      <c r="Y114" s="72">
        <f t="shared" si="25"/>
        <v>0</v>
      </c>
      <c r="Z114" s="72">
        <f t="shared" si="26"/>
        <v>0</v>
      </c>
      <c r="AA114" s="72">
        <f t="shared" si="27"/>
        <v>0</v>
      </c>
      <c r="AB114" s="72">
        <f t="shared" si="28"/>
        <v>0</v>
      </c>
      <c r="AD114">
        <v>10</v>
      </c>
      <c r="AE114" s="60" t="str">
        <f>'P01'!$B89</f>
        <v>10.14</v>
      </c>
      <c r="AF114" s="60" t="s">
        <v>217</v>
      </c>
      <c r="AG114" s="60" t="str">
        <f>'P01'!$C89</f>
        <v>A</v>
      </c>
      <c r="AH114" s="60">
        <f>'P01'!$F89</f>
        <v>0</v>
      </c>
      <c r="AI114" s="60">
        <f>'P02'!$F89</f>
        <v>0</v>
      </c>
      <c r="AJ114" s="60">
        <f>'P03'!$F89</f>
        <v>0</v>
      </c>
      <c r="AK114" s="60">
        <f>'P04'!$F89</f>
        <v>0</v>
      </c>
      <c r="AL114" s="60">
        <f>'P05'!$F89</f>
        <v>0</v>
      </c>
      <c r="AM114" s="60">
        <f>'P06'!$F89</f>
        <v>0</v>
      </c>
      <c r="AN114" s="60">
        <f>'P07'!$F89</f>
        <v>0</v>
      </c>
      <c r="AO114" s="60">
        <f>'P08'!$F89</f>
        <v>0</v>
      </c>
      <c r="AP114" s="60">
        <f>'P09'!$F89</f>
        <v>0</v>
      </c>
      <c r="AQ114" s="60">
        <f>'P10'!$F89</f>
        <v>0</v>
      </c>
      <c r="AR114" s="60">
        <f>'P11'!$F89</f>
        <v>0</v>
      </c>
      <c r="AS114" s="60">
        <f>'P12'!$F89</f>
        <v>0</v>
      </c>
      <c r="AT114" s="60">
        <f>'P13'!$F89</f>
        <v>0</v>
      </c>
      <c r="AU114" s="60">
        <f>'P14'!$F89</f>
        <v>0</v>
      </c>
      <c r="AV114" s="60">
        <f>'P15'!$F89</f>
        <v>0</v>
      </c>
      <c r="AW114" s="60">
        <f>'P16'!$F89</f>
        <v>0</v>
      </c>
      <c r="AX114" s="60">
        <f>'P17'!$F89</f>
        <v>0</v>
      </c>
      <c r="AY114" s="60">
        <f>'P18'!$F89</f>
        <v>0</v>
      </c>
      <c r="AZ114" s="60">
        <f>'P18'!$F89</f>
        <v>0</v>
      </c>
      <c r="BA114" s="60">
        <f>'P20'!$F89</f>
        <v>0</v>
      </c>
      <c r="BB114" s="72">
        <f t="shared" si="29"/>
        <v>0</v>
      </c>
    </row>
    <row r="115" spans="1:54" ht="15">
      <c r="A115">
        <v>10</v>
      </c>
      <c r="B115" s="60" t="str">
        <f>'P01'!$B81</f>
        <v>10.6</v>
      </c>
      <c r="C115" s="60" t="s">
        <v>217</v>
      </c>
      <c r="D115" s="60" t="str">
        <f>'P01'!$C81</f>
        <v>A</v>
      </c>
      <c r="E115" s="60">
        <f>'P01'!$E81</f>
        <v>0</v>
      </c>
      <c r="F115" s="60">
        <f>'P02'!$E88</f>
        <v>0</v>
      </c>
      <c r="G115" s="60">
        <f>'P03'!$E88</f>
        <v>0</v>
      </c>
      <c r="H115" s="60">
        <f>'P04'!$E88</f>
        <v>0</v>
      </c>
      <c r="I115" s="60">
        <f>'P05'!$E88</f>
        <v>0</v>
      </c>
      <c r="J115" s="60">
        <f>'P06'!$E88</f>
        <v>0</v>
      </c>
      <c r="K115" s="60">
        <f>'P07'!$E88</f>
        <v>0</v>
      </c>
      <c r="L115" s="60">
        <f>'P08'!$E88</f>
        <v>0</v>
      </c>
      <c r="M115" s="60">
        <f>'P09'!$E88</f>
        <v>0</v>
      </c>
      <c r="N115" s="60">
        <f>'P10'!$E88</f>
        <v>0</v>
      </c>
      <c r="O115" s="60">
        <f>'P11'!$E88</f>
        <v>0</v>
      </c>
      <c r="P115" s="60">
        <f>'P12'!$E88</f>
        <v>0</v>
      </c>
      <c r="Q115" s="60">
        <f>'P13'!$E88</f>
        <v>0</v>
      </c>
      <c r="R115" s="60">
        <f>'P14'!$E88</f>
        <v>0</v>
      </c>
      <c r="S115" s="60">
        <f>'P15'!$E88</f>
        <v>0</v>
      </c>
      <c r="T115" s="60">
        <f>'P16'!$E81</f>
        <v>0</v>
      </c>
      <c r="U115" s="60">
        <f>'P17'!$E81</f>
        <v>0</v>
      </c>
      <c r="V115" s="60">
        <f>'P18'!$E81</f>
        <v>0</v>
      </c>
      <c r="W115" s="60">
        <f>'P19'!$E81</f>
        <v>0</v>
      </c>
      <c r="X115" s="60">
        <f>'P20'!$E81</f>
        <v>0</v>
      </c>
      <c r="Y115" s="72">
        <f t="shared" si="25"/>
        <v>0</v>
      </c>
      <c r="Z115" s="72">
        <f t="shared" si="26"/>
        <v>0</v>
      </c>
      <c r="AA115" s="72">
        <f t="shared" si="27"/>
        <v>0</v>
      </c>
      <c r="AB115" s="72">
        <f t="shared" si="28"/>
        <v>0</v>
      </c>
      <c r="AD115">
        <v>10</v>
      </c>
      <c r="AE115" s="60" t="str">
        <f>'P01'!$B90</f>
        <v>10.15</v>
      </c>
      <c r="AF115" s="60" t="s">
        <v>217</v>
      </c>
      <c r="AG115" s="60" t="str">
        <f>'P01'!$C90</f>
        <v>A</v>
      </c>
      <c r="AH115" s="60">
        <f>'P01'!$F90</f>
        <v>0</v>
      </c>
      <c r="AI115" s="60">
        <f>'P02'!$F90</f>
        <v>0</v>
      </c>
      <c r="AJ115" s="60">
        <f>'P03'!$F90</f>
        <v>0</v>
      </c>
      <c r="AK115" s="60">
        <f>'P04'!$F90</f>
        <v>0</v>
      </c>
      <c r="AL115" s="60">
        <f>'P05'!$F90</f>
        <v>0</v>
      </c>
      <c r="AM115" s="60">
        <f>'P06'!$F90</f>
        <v>0</v>
      </c>
      <c r="AN115" s="60">
        <f>'P07'!$F90</f>
        <v>0</v>
      </c>
      <c r="AO115" s="60">
        <f>'P08'!$F90</f>
        <v>0</v>
      </c>
      <c r="AP115" s="60">
        <f>'P09'!$F90</f>
        <v>0</v>
      </c>
      <c r="AQ115" s="60">
        <f>'P10'!$F90</f>
        <v>0</v>
      </c>
      <c r="AR115" s="60">
        <f>'P11'!$F90</f>
        <v>0</v>
      </c>
      <c r="AS115" s="60">
        <f>'P12'!$F90</f>
        <v>0</v>
      </c>
      <c r="AT115" s="60">
        <f>'P13'!$F90</f>
        <v>0</v>
      </c>
      <c r="AU115" s="60">
        <f>'P14'!$F90</f>
        <v>0</v>
      </c>
      <c r="AV115" s="60">
        <f>'P15'!$F90</f>
        <v>0</v>
      </c>
      <c r="AW115" s="60">
        <f>'P16'!$F90</f>
        <v>0</v>
      </c>
      <c r="AX115" s="60">
        <f>'P17'!$F90</f>
        <v>0</v>
      </c>
      <c r="AY115" s="60">
        <f>'P18'!$F90</f>
        <v>0</v>
      </c>
      <c r="AZ115" s="60">
        <f>'P18'!$F90</f>
        <v>0</v>
      </c>
      <c r="BA115" s="60">
        <f>'P20'!$F90</f>
        <v>0</v>
      </c>
      <c r="BB115" s="72">
        <f t="shared" si="29"/>
        <v>0</v>
      </c>
    </row>
    <row r="116" spans="1:54" ht="15">
      <c r="A116">
        <v>10</v>
      </c>
      <c r="B116" s="60" t="str">
        <f>'P01'!$B82</f>
        <v>10.7</v>
      </c>
      <c r="C116" s="60" t="s">
        <v>217</v>
      </c>
      <c r="D116" s="60" t="str">
        <f>'P01'!$C82</f>
        <v>A</v>
      </c>
      <c r="E116" s="60">
        <f>'P01'!$E82</f>
        <v>0</v>
      </c>
      <c r="F116" s="60">
        <f>'P02'!$E89</f>
        <v>0</v>
      </c>
      <c r="G116" s="60">
        <f>'P03'!$E89</f>
        <v>0</v>
      </c>
      <c r="H116" s="60">
        <f>'P04'!$E89</f>
        <v>0</v>
      </c>
      <c r="I116" s="60">
        <f>'P05'!$E89</f>
        <v>0</v>
      </c>
      <c r="J116" s="60">
        <f>'P06'!$E89</f>
        <v>0</v>
      </c>
      <c r="K116" s="60">
        <f>'P07'!$E89</f>
        <v>0</v>
      </c>
      <c r="L116" s="60">
        <f>'P08'!$E89</f>
        <v>0</v>
      </c>
      <c r="M116" s="60">
        <f>'P09'!$E89</f>
        <v>0</v>
      </c>
      <c r="N116" s="60">
        <f>'P10'!$E89</f>
        <v>0</v>
      </c>
      <c r="O116" s="60">
        <f>'P11'!$E89</f>
        <v>0</v>
      </c>
      <c r="P116" s="60">
        <f>'P12'!$E89</f>
        <v>0</v>
      </c>
      <c r="Q116" s="60">
        <f>'P13'!$E89</f>
        <v>0</v>
      </c>
      <c r="R116" s="60">
        <f>'P14'!$E89</f>
        <v>0</v>
      </c>
      <c r="S116" s="60">
        <f>'P15'!$E89</f>
        <v>0</v>
      </c>
      <c r="T116" s="60">
        <f>'P16'!$E82</f>
        <v>0</v>
      </c>
      <c r="U116" s="60">
        <f>'P17'!$E82</f>
        <v>0</v>
      </c>
      <c r="V116" s="60">
        <f>'P18'!$E82</f>
        <v>0</v>
      </c>
      <c r="W116" s="60">
        <f>'P19'!$E82</f>
        <v>0</v>
      </c>
      <c r="X116" s="60">
        <f>'P20'!$E82</f>
        <v>0</v>
      </c>
      <c r="Y116" s="72">
        <f t="shared" si="25"/>
        <v>0</v>
      </c>
      <c r="Z116" s="72">
        <f t="shared" si="26"/>
        <v>0</v>
      </c>
      <c r="AA116" s="72">
        <f t="shared" si="27"/>
        <v>0</v>
      </c>
      <c r="AB116" s="72">
        <f t="shared" si="28"/>
        <v>0</v>
      </c>
      <c r="AD116">
        <v>10</v>
      </c>
      <c r="AE116" s="60" t="str">
        <f>'P01'!$B77</f>
        <v>10.2</v>
      </c>
      <c r="AF116" s="60" t="s">
        <v>217</v>
      </c>
      <c r="AG116" s="60" t="str">
        <f>'P01'!$C77</f>
        <v>A</v>
      </c>
      <c r="AH116" s="60">
        <f>'P01'!$F77</f>
        <v>0</v>
      </c>
      <c r="AI116" s="60">
        <f>'P02'!$F77</f>
        <v>0</v>
      </c>
      <c r="AJ116" s="60">
        <f>'P03'!$F77</f>
        <v>0</v>
      </c>
      <c r="AK116" s="60">
        <f>'P04'!$F77</f>
        <v>0</v>
      </c>
      <c r="AL116" s="60">
        <f>'P05'!$F77</f>
        <v>0</v>
      </c>
      <c r="AM116" s="60">
        <f>'P06'!$F77</f>
        <v>0</v>
      </c>
      <c r="AN116" s="60">
        <f>'P07'!$F77</f>
        <v>0</v>
      </c>
      <c r="AO116" s="60">
        <f>'P08'!$F77</f>
        <v>0</v>
      </c>
      <c r="AP116" s="60">
        <f>'P09'!$F77</f>
        <v>0</v>
      </c>
      <c r="AQ116" s="60">
        <f>'P10'!$F77</f>
        <v>0</v>
      </c>
      <c r="AR116" s="60">
        <f>'P11'!$F77</f>
        <v>0</v>
      </c>
      <c r="AS116" s="60">
        <f>'P12'!$F77</f>
        <v>0</v>
      </c>
      <c r="AT116" s="60">
        <f>'P13'!$F77</f>
        <v>0</v>
      </c>
      <c r="AU116" s="60">
        <f>'P14'!$F77</f>
        <v>0</v>
      </c>
      <c r="AV116" s="60">
        <f>'P15'!$F77</f>
        <v>0</v>
      </c>
      <c r="AW116" s="60">
        <f>'P16'!$F77</f>
        <v>0</v>
      </c>
      <c r="AX116" s="60">
        <f>'P17'!$F77</f>
        <v>0</v>
      </c>
      <c r="AY116" s="60">
        <f>'P18'!$F77</f>
        <v>0</v>
      </c>
      <c r="AZ116" s="60">
        <f>'P18'!$F77</f>
        <v>0</v>
      </c>
      <c r="BA116" s="60">
        <f>'P20'!$F77</f>
        <v>0</v>
      </c>
      <c r="BB116" s="72">
        <f t="shared" si="29"/>
        <v>0</v>
      </c>
    </row>
    <row r="117" spans="1:54" ht="15">
      <c r="A117">
        <v>10</v>
      </c>
      <c r="B117" s="60" t="str">
        <f>'P01'!$B88</f>
        <v>10.13</v>
      </c>
      <c r="C117" s="60" t="s">
        <v>217</v>
      </c>
      <c r="D117" s="60" t="str">
        <f>'P01'!$C88</f>
        <v>A</v>
      </c>
      <c r="E117" s="60">
        <f>'P01'!$E88</f>
        <v>0</v>
      </c>
      <c r="F117" s="60" t="str">
        <f>'P02'!$E85</f>
        <v>NA</v>
      </c>
      <c r="G117" s="60" t="str">
        <f>'P03'!$E85</f>
        <v>NA</v>
      </c>
      <c r="H117" s="60" t="str">
        <f>'P04'!$E85</f>
        <v>NA</v>
      </c>
      <c r="I117" s="60" t="str">
        <f>'P05'!$E85</f>
        <v>NA</v>
      </c>
      <c r="J117" s="60" t="str">
        <f>'P06'!$E85</f>
        <v>NA</v>
      </c>
      <c r="K117" s="60" t="str">
        <f>'P07'!$E85</f>
        <v>NA</v>
      </c>
      <c r="L117" s="60" t="str">
        <f>'P08'!$E85</f>
        <v>NA</v>
      </c>
      <c r="M117" s="60" t="str">
        <f>'P09'!$E85</f>
        <v>NA</v>
      </c>
      <c r="N117" s="60" t="str">
        <f>'P10'!$E85</f>
        <v>NA</v>
      </c>
      <c r="O117" s="60" t="str">
        <f>'P11'!$E85</f>
        <v>NA</v>
      </c>
      <c r="P117" s="60" t="str">
        <f>'P12'!$E85</f>
        <v>NA</v>
      </c>
      <c r="Q117" s="60" t="str">
        <f>'P13'!$E85</f>
        <v>NA</v>
      </c>
      <c r="R117" s="60" t="str">
        <f>'P14'!$E85</f>
        <v>NA</v>
      </c>
      <c r="S117" s="60" t="str">
        <f>'P15'!$E85</f>
        <v>NA</v>
      </c>
      <c r="T117" s="60">
        <f>'P16'!$E88</f>
        <v>0</v>
      </c>
      <c r="U117" s="60">
        <f>'P17'!$E88</f>
        <v>0</v>
      </c>
      <c r="V117" s="60">
        <f>'P18'!$E88</f>
        <v>0</v>
      </c>
      <c r="W117" s="60">
        <f>'P19'!$E88</f>
        <v>0</v>
      </c>
      <c r="X117" s="60">
        <f>'P20'!$E88</f>
        <v>0</v>
      </c>
      <c r="Y117" s="72">
        <f t="shared" si="25"/>
        <v>0</v>
      </c>
      <c r="Z117" s="72">
        <f t="shared" si="26"/>
        <v>0</v>
      </c>
      <c r="AA117" s="72">
        <f t="shared" si="27"/>
        <v>14</v>
      </c>
      <c r="AB117" s="72">
        <f t="shared" si="28"/>
        <v>0</v>
      </c>
      <c r="AD117">
        <v>10</v>
      </c>
      <c r="AE117" s="60" t="str">
        <f>'P01'!$B78</f>
        <v>10.3</v>
      </c>
      <c r="AF117" s="60" t="s">
        <v>217</v>
      </c>
      <c r="AG117" s="60" t="str">
        <f>'P01'!$C78</f>
        <v>A</v>
      </c>
      <c r="AH117" s="60">
        <f>'P01'!$F78</f>
        <v>0</v>
      </c>
      <c r="AI117" s="60">
        <f>'P02'!$F78</f>
        <v>0</v>
      </c>
      <c r="AJ117" s="60">
        <f>'P03'!$F78</f>
        <v>0</v>
      </c>
      <c r="AK117" s="60">
        <f>'P04'!$F78</f>
        <v>0</v>
      </c>
      <c r="AL117" s="60">
        <f>'P05'!$F78</f>
        <v>0</v>
      </c>
      <c r="AM117" s="60">
        <f>'P06'!$F78</f>
        <v>0</v>
      </c>
      <c r="AN117" s="60">
        <f>'P07'!$F78</f>
        <v>0</v>
      </c>
      <c r="AO117" s="60">
        <f>'P08'!$F78</f>
        <v>0</v>
      </c>
      <c r="AP117" s="60">
        <f>'P09'!$F78</f>
        <v>0</v>
      </c>
      <c r="AQ117" s="60">
        <f>'P10'!$F78</f>
        <v>0</v>
      </c>
      <c r="AR117" s="60">
        <f>'P11'!$F78</f>
        <v>0</v>
      </c>
      <c r="AS117" s="60">
        <f>'P12'!$F78</f>
        <v>0</v>
      </c>
      <c r="AT117" s="60">
        <f>'P13'!$F78</f>
        <v>0</v>
      </c>
      <c r="AU117" s="60">
        <f>'P14'!$F78</f>
        <v>0</v>
      </c>
      <c r="AV117" s="60">
        <f>'P15'!$F78</f>
        <v>0</v>
      </c>
      <c r="AW117" s="60">
        <f>'P16'!$F78</f>
        <v>0</v>
      </c>
      <c r="AX117" s="60">
        <f>'P17'!$F78</f>
        <v>0</v>
      </c>
      <c r="AY117" s="60">
        <f>'P18'!$F78</f>
        <v>0</v>
      </c>
      <c r="AZ117" s="60">
        <f>'P18'!$F78</f>
        <v>0</v>
      </c>
      <c r="BA117" s="60">
        <f>'P20'!$F78</f>
        <v>0</v>
      </c>
      <c r="BB117" s="72">
        <f t="shared" si="29"/>
        <v>0</v>
      </c>
    </row>
    <row r="118" spans="1:54" ht="15">
      <c r="A118">
        <v>10</v>
      </c>
      <c r="B118" s="60" t="str">
        <f>'P01'!$B89</f>
        <v>10.14</v>
      </c>
      <c r="C118" s="60" t="s">
        <v>217</v>
      </c>
      <c r="D118" s="60" t="str">
        <f>'P01'!$C89</f>
        <v>A</v>
      </c>
      <c r="E118" s="60">
        <f>'P01'!$E89</f>
        <v>0</v>
      </c>
      <c r="F118" s="60" t="str">
        <f>'P02'!$E86</f>
        <v>NA</v>
      </c>
      <c r="G118" s="60" t="str">
        <f>'P03'!$E86</f>
        <v>NA</v>
      </c>
      <c r="H118" s="60" t="str">
        <f>'P04'!$E86</f>
        <v>NA</v>
      </c>
      <c r="I118" s="60" t="str">
        <f>'P05'!$E86</f>
        <v>NA</v>
      </c>
      <c r="J118" s="60" t="str">
        <f>'P06'!$E86</f>
        <v>NA</v>
      </c>
      <c r="K118" s="60" t="str">
        <f>'P07'!$E86</f>
        <v>NA</v>
      </c>
      <c r="L118" s="60" t="str">
        <f>'P08'!$E86</f>
        <v>NA</v>
      </c>
      <c r="M118" s="60" t="str">
        <f>'P09'!$E86</f>
        <v>NA</v>
      </c>
      <c r="N118" s="60" t="str">
        <f>'P10'!$E86</f>
        <v>NA</v>
      </c>
      <c r="O118" s="60" t="str">
        <f>'P11'!$E86</f>
        <v>NA</v>
      </c>
      <c r="P118" s="60" t="str">
        <f>'P12'!$E86</f>
        <v>NA</v>
      </c>
      <c r="Q118" s="60" t="str">
        <f>'P13'!$E86</f>
        <v>NA</v>
      </c>
      <c r="R118" s="60" t="str">
        <f>'P14'!$E86</f>
        <v>NA</v>
      </c>
      <c r="S118" s="60" t="str">
        <f>'P15'!$E86</f>
        <v>NA</v>
      </c>
      <c r="T118" s="60">
        <f>'P16'!$E89</f>
        <v>0</v>
      </c>
      <c r="U118" s="60">
        <f>'P17'!$E89</f>
        <v>0</v>
      </c>
      <c r="V118" s="60">
        <f>'P18'!$E89</f>
        <v>0</v>
      </c>
      <c r="W118" s="60">
        <f>'P19'!$E89</f>
        <v>0</v>
      </c>
      <c r="X118" s="60">
        <f>'P20'!$E89</f>
        <v>0</v>
      </c>
      <c r="Y118" s="72">
        <f t="shared" si="25"/>
        <v>0</v>
      </c>
      <c r="Z118" s="72">
        <f t="shared" si="26"/>
        <v>0</v>
      </c>
      <c r="AA118" s="72">
        <f t="shared" si="27"/>
        <v>14</v>
      </c>
      <c r="AB118" s="72">
        <f t="shared" si="28"/>
        <v>0</v>
      </c>
      <c r="AD118">
        <v>10</v>
      </c>
      <c r="AE118" s="60" t="str">
        <f>'P01'!$B81</f>
        <v>10.6</v>
      </c>
      <c r="AF118" s="60" t="s">
        <v>217</v>
      </c>
      <c r="AG118" s="60" t="str">
        <f>'P01'!$C81</f>
        <v>A</v>
      </c>
      <c r="AH118" s="60">
        <f>'P01'!$F81</f>
        <v>0</v>
      </c>
      <c r="AI118" s="60">
        <f>'P02'!$F81</f>
        <v>0</v>
      </c>
      <c r="AJ118" s="60">
        <f>'P03'!$F81</f>
        <v>0</v>
      </c>
      <c r="AK118" s="60">
        <f>'P04'!$F81</f>
        <v>0</v>
      </c>
      <c r="AL118" s="60">
        <f>'P05'!$F81</f>
        <v>0</v>
      </c>
      <c r="AM118" s="60">
        <f>'P06'!$F81</f>
        <v>0</v>
      </c>
      <c r="AN118" s="60">
        <f>'P07'!$F81</f>
        <v>0</v>
      </c>
      <c r="AO118" s="60">
        <f>'P08'!$F81</f>
        <v>0</v>
      </c>
      <c r="AP118" s="60">
        <f>'P09'!$F81</f>
        <v>0</v>
      </c>
      <c r="AQ118" s="60">
        <f>'P10'!$F81</f>
        <v>0</v>
      </c>
      <c r="AR118" s="60">
        <f>'P11'!$F81</f>
        <v>0</v>
      </c>
      <c r="AS118" s="60">
        <f>'P12'!$F81</f>
        <v>0</v>
      </c>
      <c r="AT118" s="60">
        <f>'P13'!$F81</f>
        <v>0</v>
      </c>
      <c r="AU118" s="60">
        <f>'P14'!$F81</f>
        <v>0</v>
      </c>
      <c r="AV118" s="60">
        <f>'P15'!$F81</f>
        <v>0</v>
      </c>
      <c r="AW118" s="60">
        <f>'P16'!$F81</f>
        <v>0</v>
      </c>
      <c r="AX118" s="60">
        <f>'P17'!$F81</f>
        <v>0</v>
      </c>
      <c r="AY118" s="60">
        <f>'P18'!$F81</f>
        <v>0</v>
      </c>
      <c r="AZ118" s="60">
        <f>'P18'!$F81</f>
        <v>0</v>
      </c>
      <c r="BA118" s="60">
        <f>'P20'!$F81</f>
        <v>0</v>
      </c>
      <c r="BB118" s="72">
        <f t="shared" si="29"/>
        <v>0</v>
      </c>
    </row>
    <row r="119" spans="1:54" ht="15">
      <c r="A119">
        <v>10</v>
      </c>
      <c r="B119" s="60" t="str">
        <f>'P01'!$B90</f>
        <v>10.15</v>
      </c>
      <c r="C119" s="60" t="s">
        <v>217</v>
      </c>
      <c r="D119" s="60" t="str">
        <f>'P01'!$C90</f>
        <v>A</v>
      </c>
      <c r="E119" s="60">
        <f>'P01'!$E90</f>
        <v>0</v>
      </c>
      <c r="F119" s="60" t="str">
        <f>'P02'!$E87</f>
        <v>NA</v>
      </c>
      <c r="G119" s="60" t="str">
        <f>'P03'!$E87</f>
        <v>NA</v>
      </c>
      <c r="H119" s="60" t="str">
        <f>'P04'!$E87</f>
        <v>NA</v>
      </c>
      <c r="I119" s="60" t="str">
        <f>'P05'!$E87</f>
        <v>NA</v>
      </c>
      <c r="J119" s="60" t="str">
        <f>'P06'!$E87</f>
        <v>NA</v>
      </c>
      <c r="K119" s="60" t="str">
        <f>'P07'!$E87</f>
        <v>NA</v>
      </c>
      <c r="L119" s="60" t="str">
        <f>'P08'!$E87</f>
        <v>NA</v>
      </c>
      <c r="M119" s="60" t="str">
        <f>'P09'!$E87</f>
        <v>NA</v>
      </c>
      <c r="N119" s="60" t="str">
        <f>'P10'!$E87</f>
        <v>NA</v>
      </c>
      <c r="O119" s="60" t="str">
        <f>'P11'!$E87</f>
        <v>NA</v>
      </c>
      <c r="P119" s="60" t="str">
        <f>'P12'!$E87</f>
        <v>NA</v>
      </c>
      <c r="Q119" s="60" t="str">
        <f>'P13'!$E87</f>
        <v>NA</v>
      </c>
      <c r="R119" s="60" t="str">
        <f>'P14'!$E87</f>
        <v>NA</v>
      </c>
      <c r="S119" s="60" t="str">
        <f>'P15'!$E87</f>
        <v>NA</v>
      </c>
      <c r="T119" s="60">
        <f>'P16'!$E90</f>
        <v>0</v>
      </c>
      <c r="U119" s="60">
        <f>'P17'!$E90</f>
        <v>0</v>
      </c>
      <c r="V119" s="60">
        <f>'P18'!$E90</f>
        <v>0</v>
      </c>
      <c r="W119" s="60">
        <f>'P19'!$E90</f>
        <v>0</v>
      </c>
      <c r="X119" s="60">
        <f>'P20'!$E90</f>
        <v>0</v>
      </c>
      <c r="Y119" s="72">
        <f t="shared" si="25"/>
        <v>0</v>
      </c>
      <c r="Z119" s="72">
        <f t="shared" si="26"/>
        <v>0</v>
      </c>
      <c r="AA119" s="72">
        <f t="shared" si="27"/>
        <v>14</v>
      </c>
      <c r="AB119" s="72">
        <f t="shared" si="28"/>
        <v>0</v>
      </c>
      <c r="AD119">
        <v>10</v>
      </c>
      <c r="AE119" s="60" t="str">
        <f>'P01'!$B82</f>
        <v>10.7</v>
      </c>
      <c r="AF119" s="60" t="s">
        <v>217</v>
      </c>
      <c r="AG119" s="60" t="str">
        <f>'P01'!$C82</f>
        <v>A</v>
      </c>
      <c r="AH119" s="60">
        <f>'P01'!$F82</f>
        <v>0</v>
      </c>
      <c r="AI119" s="60">
        <f>'P02'!$F82</f>
        <v>0</v>
      </c>
      <c r="AJ119" s="60">
        <f>'P03'!$F82</f>
        <v>0</v>
      </c>
      <c r="AK119" s="60">
        <f>'P04'!$F82</f>
        <v>0</v>
      </c>
      <c r="AL119" s="60">
        <f>'P05'!$F82</f>
        <v>0</v>
      </c>
      <c r="AM119" s="60">
        <f>'P06'!$F82</f>
        <v>0</v>
      </c>
      <c r="AN119" s="60">
        <f>'P07'!$F82</f>
        <v>0</v>
      </c>
      <c r="AO119" s="60">
        <f>'P08'!$F82</f>
        <v>0</v>
      </c>
      <c r="AP119" s="60">
        <f>'P09'!$F82</f>
        <v>0</v>
      </c>
      <c r="AQ119" s="60">
        <f>'P10'!$F82</f>
        <v>0</v>
      </c>
      <c r="AR119" s="60">
        <f>'P11'!$F82</f>
        <v>0</v>
      </c>
      <c r="AS119" s="60">
        <f>'P12'!$F82</f>
        <v>0</v>
      </c>
      <c r="AT119" s="60">
        <f>'P13'!$F82</f>
        <v>0</v>
      </c>
      <c r="AU119" s="60">
        <f>'P14'!$F82</f>
        <v>0</v>
      </c>
      <c r="AV119" s="60">
        <f>'P15'!$F82</f>
        <v>0</v>
      </c>
      <c r="AW119" s="60">
        <f>'P16'!$F82</f>
        <v>0</v>
      </c>
      <c r="AX119" s="60">
        <f>'P17'!$F82</f>
        <v>0</v>
      </c>
      <c r="AY119" s="60">
        <f>'P18'!$F82</f>
        <v>0</v>
      </c>
      <c r="AZ119" s="60">
        <f>'P18'!$F82</f>
        <v>0</v>
      </c>
      <c r="BA119" s="60">
        <f>'P20'!$F82</f>
        <v>0</v>
      </c>
      <c r="BB119" s="72">
        <f t="shared" si="29"/>
        <v>0</v>
      </c>
    </row>
    <row r="120" spans="1:54" ht="15">
      <c r="A120" s="75"/>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7">
        <f>SUM(Y112:Y119)</f>
        <v>0</v>
      </c>
      <c r="Z120" s="77">
        <f>SUM(Z112:Z119)</f>
        <v>0</v>
      </c>
      <c r="AA120" s="77">
        <f>SUM(AA112:AA119)</f>
        <v>42</v>
      </c>
      <c r="AB120" s="77">
        <f>SUM(AB112:AB119)</f>
        <v>0</v>
      </c>
      <c r="AD120" s="75"/>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7">
        <f>SUM(BB112:BB119)</f>
        <v>0</v>
      </c>
    </row>
    <row r="121" spans="1:54" ht="15">
      <c r="A121">
        <v>10</v>
      </c>
      <c r="B121" s="60" t="str">
        <f>'P01'!$B79</f>
        <v>10.4</v>
      </c>
      <c r="C121" s="60" t="s">
        <v>217</v>
      </c>
      <c r="D121" s="60" t="str">
        <f>'P01'!$C79</f>
        <v>AA</v>
      </c>
      <c r="E121" s="60">
        <f>'P01'!$E79</f>
        <v>0</v>
      </c>
      <c r="F121" s="60">
        <f>'P02'!$E81</f>
        <v>0</v>
      </c>
      <c r="G121" s="60">
        <f>'P03'!$E81</f>
        <v>0</v>
      </c>
      <c r="H121" s="60">
        <f>'P04'!$E81</f>
        <v>0</v>
      </c>
      <c r="I121" s="60">
        <f>'P05'!$E81</f>
        <v>0</v>
      </c>
      <c r="J121" s="60">
        <f>'P06'!$E81</f>
        <v>0</v>
      </c>
      <c r="K121" s="60">
        <f>'P07'!$E81</f>
        <v>0</v>
      </c>
      <c r="L121" s="60">
        <f>'P08'!$E81</f>
        <v>0</v>
      </c>
      <c r="M121" s="60">
        <f>'P09'!$E81</f>
        <v>0</v>
      </c>
      <c r="N121" s="60">
        <f>'P10'!$E81</f>
        <v>0</v>
      </c>
      <c r="O121" s="60">
        <f>'P11'!$E81</f>
        <v>0</v>
      </c>
      <c r="P121" s="60">
        <f>'P12'!$E81</f>
        <v>0</v>
      </c>
      <c r="Q121" s="60">
        <f>'P13'!$E81</f>
        <v>0</v>
      </c>
      <c r="R121" s="60">
        <f>'P14'!$E81</f>
        <v>0</v>
      </c>
      <c r="S121" s="60">
        <f>'P15'!$E81</f>
        <v>0</v>
      </c>
      <c r="T121" s="60">
        <f>'P16'!$E79</f>
        <v>0</v>
      </c>
      <c r="U121" s="60">
        <f>'P17'!$E79</f>
        <v>0</v>
      </c>
      <c r="V121" s="60">
        <f>'P18'!$E79</f>
        <v>0</v>
      </c>
      <c r="W121" s="60">
        <f>'P19'!$E79</f>
        <v>0</v>
      </c>
      <c r="X121" s="60">
        <f>'P20'!$E79</f>
        <v>0</v>
      </c>
      <c r="Y121" s="72">
        <f>COUNTIF(E121:X121,"C")</f>
        <v>0</v>
      </c>
      <c r="Z121" s="72">
        <f>COUNTIF(E121:X121,"NC")</f>
        <v>0</v>
      </c>
      <c r="AA121" s="72">
        <f>COUNTIF(E121:X121,"NA")</f>
        <v>0</v>
      </c>
      <c r="AB121" s="72">
        <f>COUNTIF(E121:X121,"NT")</f>
        <v>0</v>
      </c>
      <c r="AD121">
        <v>10</v>
      </c>
      <c r="AE121" s="60" t="str">
        <f>'P01'!$B79</f>
        <v>10.4</v>
      </c>
      <c r="AF121" s="60" t="s">
        <v>217</v>
      </c>
      <c r="AG121" s="60" t="str">
        <f>'P01'!$C79</f>
        <v>AA</v>
      </c>
      <c r="AH121" s="60">
        <f>'P01'!$F79</f>
        <v>0</v>
      </c>
      <c r="AI121" s="60">
        <f>'P02'!$F79</f>
        <v>0</v>
      </c>
      <c r="AJ121" s="60">
        <f>'P03'!$F79</f>
        <v>0</v>
      </c>
      <c r="AK121" s="60">
        <f>'P04'!$F79</f>
        <v>0</v>
      </c>
      <c r="AL121" s="60">
        <f>'P05'!$F79</f>
        <v>0</v>
      </c>
      <c r="AM121" s="60">
        <f>'P06'!$F79</f>
        <v>0</v>
      </c>
      <c r="AN121" s="60">
        <f>'P07'!$F79</f>
        <v>0</v>
      </c>
      <c r="AO121" s="60">
        <f>'P08'!$F79</f>
        <v>0</v>
      </c>
      <c r="AP121" s="60">
        <f>'P09'!$F79</f>
        <v>0</v>
      </c>
      <c r="AQ121" s="60">
        <f>'P10'!$F79</f>
        <v>0</v>
      </c>
      <c r="AR121" s="60">
        <f>'P11'!$F79</f>
        <v>0</v>
      </c>
      <c r="AS121" s="60">
        <f>'P12'!$F79</f>
        <v>0</v>
      </c>
      <c r="AT121" s="60">
        <f>'P13'!$F79</f>
        <v>0</v>
      </c>
      <c r="AU121" s="60">
        <f>'P14'!$F79</f>
        <v>0</v>
      </c>
      <c r="AV121" s="60">
        <f>'P15'!$F79</f>
        <v>0</v>
      </c>
      <c r="AW121" s="60">
        <f>'P16'!$F79</f>
        <v>0</v>
      </c>
      <c r="AX121" s="60">
        <f>'P17'!$F79</f>
        <v>0</v>
      </c>
      <c r="AY121" s="60">
        <f>'P18'!$F79</f>
        <v>0</v>
      </c>
      <c r="AZ121" s="60">
        <f>'P18'!$F79</f>
        <v>0</v>
      </c>
      <c r="BA121" s="60">
        <f>'P20'!$F79</f>
        <v>0</v>
      </c>
      <c r="BB121" s="72">
        <f>COUNTIF(AH121:BA121,"D")</f>
        <v>0</v>
      </c>
    </row>
    <row r="122" spans="1:54" ht="15">
      <c r="A122">
        <v>10</v>
      </c>
      <c r="B122" s="60" t="str">
        <f>'P01'!$B80</f>
        <v>10.5</v>
      </c>
      <c r="C122" s="60" t="s">
        <v>217</v>
      </c>
      <c r="D122" s="60" t="str">
        <f>'P01'!$C80</f>
        <v>AA</v>
      </c>
      <c r="E122" s="60">
        <f>'P01'!$E80</f>
        <v>0</v>
      </c>
      <c r="F122" s="60">
        <f>'P02'!$E82</f>
        <v>0</v>
      </c>
      <c r="G122" s="60">
        <f>'P03'!$E82</f>
        <v>0</v>
      </c>
      <c r="H122" s="60">
        <f>'P04'!$E82</f>
        <v>0</v>
      </c>
      <c r="I122" s="60">
        <f>'P05'!$E82</f>
        <v>0</v>
      </c>
      <c r="J122" s="60">
        <f>'P06'!$E82</f>
        <v>0</v>
      </c>
      <c r="K122" s="60">
        <f>'P07'!$E82</f>
        <v>0</v>
      </c>
      <c r="L122" s="60">
        <f>'P08'!$E82</f>
        <v>0</v>
      </c>
      <c r="M122" s="60">
        <f>'P09'!$E82</f>
        <v>0</v>
      </c>
      <c r="N122" s="60">
        <f>'P10'!$E82</f>
        <v>0</v>
      </c>
      <c r="O122" s="60">
        <f>'P11'!$E82</f>
        <v>0</v>
      </c>
      <c r="P122" s="60">
        <f>'P12'!$E82</f>
        <v>0</v>
      </c>
      <c r="Q122" s="60">
        <f>'P13'!$E82</f>
        <v>0</v>
      </c>
      <c r="R122" s="60">
        <f>'P14'!$E82</f>
        <v>0</v>
      </c>
      <c r="S122" s="60">
        <f>'P15'!$E82</f>
        <v>0</v>
      </c>
      <c r="T122" s="60">
        <f>'P16'!$E80</f>
        <v>0</v>
      </c>
      <c r="U122" s="60">
        <f>'P17'!$E80</f>
        <v>0</v>
      </c>
      <c r="V122" s="60">
        <f>'P18'!$E80</f>
        <v>0</v>
      </c>
      <c r="W122" s="60">
        <f>'P19'!$E80</f>
        <v>0</v>
      </c>
      <c r="X122" s="60">
        <f>'P20'!$E80</f>
        <v>0</v>
      </c>
      <c r="Y122" s="72">
        <f>COUNTIF(E122:X122,"C")</f>
        <v>0</v>
      </c>
      <c r="Z122" s="72">
        <f>COUNTIF(E122:X122,"NC")</f>
        <v>0</v>
      </c>
      <c r="AA122" s="72">
        <f>COUNTIF(E122:X122,"NA")</f>
        <v>0</v>
      </c>
      <c r="AB122" s="72">
        <f>COUNTIF(E122:X122,"NT")</f>
        <v>0</v>
      </c>
      <c r="AD122">
        <v>10</v>
      </c>
      <c r="AE122" s="60" t="str">
        <f>'P01'!$B80</f>
        <v>10.5</v>
      </c>
      <c r="AF122" s="60" t="s">
        <v>217</v>
      </c>
      <c r="AG122" s="60" t="str">
        <f>'P01'!$C80</f>
        <v>AA</v>
      </c>
      <c r="AH122" s="60">
        <f>'P01'!$F80</f>
        <v>0</v>
      </c>
      <c r="AI122" s="60">
        <f>'P02'!$F80</f>
        <v>0</v>
      </c>
      <c r="AJ122" s="60">
        <f>'P03'!$F80</f>
        <v>0</v>
      </c>
      <c r="AK122" s="60">
        <f>'P04'!$F80</f>
        <v>0</v>
      </c>
      <c r="AL122" s="60">
        <f>'P05'!$F80</f>
        <v>0</v>
      </c>
      <c r="AM122" s="60">
        <f>'P06'!$F80</f>
        <v>0</v>
      </c>
      <c r="AN122" s="60">
        <f>'P07'!$F80</f>
        <v>0</v>
      </c>
      <c r="AO122" s="60">
        <f>'P08'!$F80</f>
        <v>0</v>
      </c>
      <c r="AP122" s="60">
        <f>'P09'!$F80</f>
        <v>0</v>
      </c>
      <c r="AQ122" s="60">
        <f>'P10'!$F80</f>
        <v>0</v>
      </c>
      <c r="AR122" s="60">
        <f>'P11'!$F80</f>
        <v>0</v>
      </c>
      <c r="AS122" s="60">
        <f>'P12'!$F80</f>
        <v>0</v>
      </c>
      <c r="AT122" s="60">
        <f>'P13'!$F80</f>
        <v>0</v>
      </c>
      <c r="AU122" s="60">
        <f>'P14'!$F80</f>
        <v>0</v>
      </c>
      <c r="AV122" s="60">
        <f>'P15'!$F80</f>
        <v>0</v>
      </c>
      <c r="AW122" s="60">
        <f>'P16'!$F80</f>
        <v>0</v>
      </c>
      <c r="AX122" s="60">
        <f>'P17'!$F80</f>
        <v>0</v>
      </c>
      <c r="AY122" s="60">
        <f>'P18'!$F80</f>
        <v>0</v>
      </c>
      <c r="AZ122" s="60">
        <f>'P18'!$F80</f>
        <v>0</v>
      </c>
      <c r="BA122" s="60">
        <f>'P20'!$F80</f>
        <v>0</v>
      </c>
      <c r="BB122" s="72">
        <f>COUNTIF(AH122:BA122,"D")</f>
        <v>0</v>
      </c>
    </row>
    <row r="123" spans="1:54" ht="15">
      <c r="A123" s="75"/>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7">
        <f>SUM(Y121:Y122)</f>
        <v>0</v>
      </c>
      <c r="Z123" s="77">
        <f>SUM(Z121:Z122)</f>
        <v>0</v>
      </c>
      <c r="AA123" s="77">
        <f>SUM(AA121:AA122)</f>
        <v>0</v>
      </c>
      <c r="AB123" s="77">
        <f>SUM(AB121:AB122)</f>
        <v>0</v>
      </c>
      <c r="AD123" s="75"/>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7">
        <f>SUM(BB121:BB122)</f>
        <v>0</v>
      </c>
    </row>
    <row r="124" spans="1:54" ht="15">
      <c r="A124">
        <v>10</v>
      </c>
      <c r="B124" s="60" t="str">
        <f>'P01'!$B83</f>
        <v>10.8</v>
      </c>
      <c r="C124" s="60" t="s">
        <v>217</v>
      </c>
      <c r="D124" s="60" t="str">
        <f>'P01'!$C83</f>
        <v>AAA</v>
      </c>
      <c r="E124" s="60" t="str">
        <f>'P01'!$E83</f>
        <v>NA</v>
      </c>
      <c r="F124" s="60">
        <f>'P02'!$E90</f>
        <v>0</v>
      </c>
      <c r="G124" s="60">
        <f>'P03'!$E90</f>
        <v>0</v>
      </c>
      <c r="H124" s="60">
        <f>'P04'!$E90</f>
        <v>0</v>
      </c>
      <c r="I124" s="60">
        <f>'P05'!$E90</f>
        <v>0</v>
      </c>
      <c r="J124" s="60">
        <f>'P06'!$E90</f>
        <v>0</v>
      </c>
      <c r="K124" s="60">
        <f>'P07'!$E90</f>
        <v>0</v>
      </c>
      <c r="L124" s="60">
        <f>'P08'!$E90</f>
        <v>0</v>
      </c>
      <c r="M124" s="60">
        <f>'P09'!$E90</f>
        <v>0</v>
      </c>
      <c r="N124" s="60">
        <f>'P10'!$E90</f>
        <v>0</v>
      </c>
      <c r="O124" s="60">
        <f>'P11'!$E90</f>
        <v>0</v>
      </c>
      <c r="P124" s="60">
        <f>'P12'!$E90</f>
        <v>0</v>
      </c>
      <c r="Q124" s="60">
        <f>'P13'!$E90</f>
        <v>0</v>
      </c>
      <c r="R124" s="60">
        <f>'P14'!$E90</f>
        <v>0</v>
      </c>
      <c r="S124" s="60">
        <f>'P15'!$E90</f>
        <v>0</v>
      </c>
      <c r="T124" s="60" t="str">
        <f>'P16'!$E83</f>
        <v>NA</v>
      </c>
      <c r="U124" s="60" t="str">
        <f>'P17'!$E83</f>
        <v>NA</v>
      </c>
      <c r="V124" s="60" t="str">
        <f>'P18'!$E83</f>
        <v>NA</v>
      </c>
      <c r="W124" s="60" t="str">
        <f>'P19'!$E83</f>
        <v>NA</v>
      </c>
      <c r="X124" s="60" t="str">
        <f>'P20'!$E83</f>
        <v>NA</v>
      </c>
      <c r="Y124" s="72">
        <f>COUNTIF(E124:X124,"C")</f>
        <v>0</v>
      </c>
      <c r="Z124" s="72">
        <f>COUNTIF(E124:X124,"NC")</f>
        <v>0</v>
      </c>
      <c r="AA124" s="72">
        <f>COUNTIF(E124:X124,"NA")</f>
        <v>6</v>
      </c>
      <c r="AB124" s="72">
        <f>COUNTIF(E124:X124,"NT")</f>
        <v>0</v>
      </c>
      <c r="AD124">
        <v>10</v>
      </c>
      <c r="AE124" s="60" t="str">
        <f>'P01'!$B85</f>
        <v>10.10</v>
      </c>
      <c r="AF124" s="60" t="s">
        <v>217</v>
      </c>
      <c r="AG124" s="60" t="str">
        <f>'P01'!$C85</f>
        <v>AAA</v>
      </c>
      <c r="AH124" s="60">
        <f>'P01'!$F85</f>
        <v>0</v>
      </c>
      <c r="AI124" s="60">
        <f>'P02'!$F85</f>
        <v>0</v>
      </c>
      <c r="AJ124" s="60">
        <f>'P03'!$F85</f>
        <v>0</v>
      </c>
      <c r="AK124" s="60">
        <f>'P04'!$F85</f>
        <v>0</v>
      </c>
      <c r="AL124" s="60">
        <f>'P05'!$F85</f>
        <v>0</v>
      </c>
      <c r="AM124" s="60">
        <f>'P06'!$F85</f>
        <v>0</v>
      </c>
      <c r="AN124" s="60">
        <f>'P07'!$F85</f>
        <v>0</v>
      </c>
      <c r="AO124" s="60">
        <f>'P08'!$F85</f>
        <v>0</v>
      </c>
      <c r="AP124" s="60">
        <f>'P09'!$F85</f>
        <v>0</v>
      </c>
      <c r="AQ124" s="60">
        <f>'P10'!$F85</f>
        <v>0</v>
      </c>
      <c r="AR124" s="60">
        <f>'P11'!$F85</f>
        <v>0</v>
      </c>
      <c r="AS124" s="60">
        <f>'P12'!$F85</f>
        <v>0</v>
      </c>
      <c r="AT124" s="60">
        <f>'P13'!$F85</f>
        <v>0</v>
      </c>
      <c r="AU124" s="60">
        <f>'P14'!$F85</f>
        <v>0</v>
      </c>
      <c r="AV124" s="60">
        <f>'P15'!$F85</f>
        <v>0</v>
      </c>
      <c r="AW124" s="60">
        <f>'P16'!$F85</f>
        <v>0</v>
      </c>
      <c r="AX124" s="60">
        <f>'P17'!$F85</f>
        <v>0</v>
      </c>
      <c r="AY124" s="60">
        <f>'P18'!$F85</f>
        <v>0</v>
      </c>
      <c r="AZ124" s="60">
        <f>'P18'!$F85</f>
        <v>0</v>
      </c>
      <c r="BA124" s="60">
        <f>'P20'!$F85</f>
        <v>0</v>
      </c>
      <c r="BB124" s="72">
        <f>COUNTIF(AH124:BA124,"D")</f>
        <v>0</v>
      </c>
    </row>
    <row r="125" spans="1:54" ht="15">
      <c r="A125">
        <v>10</v>
      </c>
      <c r="B125" s="60" t="str">
        <f>'P01'!$B84</f>
        <v>10.9</v>
      </c>
      <c r="C125" s="60" t="s">
        <v>217</v>
      </c>
      <c r="D125" s="60" t="str">
        <f>'P01'!$C84</f>
        <v>AAA</v>
      </c>
      <c r="E125" s="60" t="str">
        <f>'P01'!$E84</f>
        <v>NA</v>
      </c>
      <c r="F125" s="60">
        <f>'P02'!$E79</f>
        <v>0</v>
      </c>
      <c r="G125" s="60">
        <f>'P03'!$E79</f>
        <v>0</v>
      </c>
      <c r="H125" s="60">
        <f>'P04'!$E79</f>
        <v>0</v>
      </c>
      <c r="I125" s="60">
        <f>'P05'!$E79</f>
        <v>0</v>
      </c>
      <c r="J125" s="60">
        <f>'P06'!$E79</f>
        <v>0</v>
      </c>
      <c r="K125" s="60">
        <f>'P07'!$E79</f>
        <v>0</v>
      </c>
      <c r="L125" s="60">
        <f>'P08'!$E79</f>
        <v>0</v>
      </c>
      <c r="M125" s="60">
        <f>'P09'!$E79</f>
        <v>0</v>
      </c>
      <c r="N125" s="60">
        <f>'P10'!$E79</f>
        <v>0</v>
      </c>
      <c r="O125" s="60">
        <f>'P11'!$E79</f>
        <v>0</v>
      </c>
      <c r="P125" s="60">
        <f>'P12'!$E79</f>
        <v>0</v>
      </c>
      <c r="Q125" s="60">
        <f>'P13'!$E79</f>
        <v>0</v>
      </c>
      <c r="R125" s="60">
        <f>'P14'!$E79</f>
        <v>0</v>
      </c>
      <c r="S125" s="60">
        <f>'P15'!$E79</f>
        <v>0</v>
      </c>
      <c r="T125" s="60" t="str">
        <f>'P16'!$E84</f>
        <v>NA</v>
      </c>
      <c r="U125" s="60" t="str">
        <f>'P17'!$E84</f>
        <v>NA</v>
      </c>
      <c r="V125" s="60" t="str">
        <f>'P18'!$E84</f>
        <v>NA</v>
      </c>
      <c r="W125" s="60" t="str">
        <f>'P19'!$E84</f>
        <v>NA</v>
      </c>
      <c r="X125" s="60" t="str">
        <f>'P20'!$E84</f>
        <v>NA</v>
      </c>
      <c r="Y125" s="72">
        <f>COUNTIF(E125:X125,"C")</f>
        <v>0</v>
      </c>
      <c r="Z125" s="72">
        <f>COUNTIF(E125:X125,"NC")</f>
        <v>0</v>
      </c>
      <c r="AA125" s="72">
        <f>COUNTIF(E125:X125,"NA")</f>
        <v>6</v>
      </c>
      <c r="AB125" s="72">
        <f>COUNTIF(E125:X125,"NT")</f>
        <v>0</v>
      </c>
      <c r="AD125">
        <v>10</v>
      </c>
      <c r="AE125" s="60" t="str">
        <f>'P01'!$B86</f>
        <v>10.11</v>
      </c>
      <c r="AF125" s="60" t="s">
        <v>217</v>
      </c>
      <c r="AG125" s="60" t="str">
        <f>'P01'!$C86</f>
        <v>AAA</v>
      </c>
      <c r="AH125" s="60">
        <f>'P01'!$F86</f>
        <v>0</v>
      </c>
      <c r="AI125" s="60">
        <f>'P02'!$F86</f>
        <v>0</v>
      </c>
      <c r="AJ125" s="60">
        <f>'P03'!$F86</f>
        <v>0</v>
      </c>
      <c r="AK125" s="60">
        <f>'P04'!$F86</f>
        <v>0</v>
      </c>
      <c r="AL125" s="60">
        <f>'P05'!$F86</f>
        <v>0</v>
      </c>
      <c r="AM125" s="60">
        <f>'P06'!$F86</f>
        <v>0</v>
      </c>
      <c r="AN125" s="60">
        <f>'P07'!$F86</f>
        <v>0</v>
      </c>
      <c r="AO125" s="60">
        <f>'P08'!$F86</f>
        <v>0</v>
      </c>
      <c r="AP125" s="60">
        <f>'P09'!$F86</f>
        <v>0</v>
      </c>
      <c r="AQ125" s="60">
        <f>'P10'!$F86</f>
        <v>0</v>
      </c>
      <c r="AR125" s="60">
        <f>'P11'!$F86</f>
        <v>0</v>
      </c>
      <c r="AS125" s="60">
        <f>'P12'!$F86</f>
        <v>0</v>
      </c>
      <c r="AT125" s="60">
        <f>'P13'!$F86</f>
        <v>0</v>
      </c>
      <c r="AU125" s="60">
        <f>'P14'!$F86</f>
        <v>0</v>
      </c>
      <c r="AV125" s="60">
        <f>'P15'!$F86</f>
        <v>0</v>
      </c>
      <c r="AW125" s="60">
        <f>'P16'!$F86</f>
        <v>0</v>
      </c>
      <c r="AX125" s="60">
        <f>'P17'!$F86</f>
        <v>0</v>
      </c>
      <c r="AY125" s="60">
        <f>'P18'!$F86</f>
        <v>0</v>
      </c>
      <c r="AZ125" s="60">
        <f>'P18'!$F86</f>
        <v>0</v>
      </c>
      <c r="BA125" s="60">
        <f>'P20'!$F86</f>
        <v>0</v>
      </c>
      <c r="BB125" s="72">
        <f>COUNTIF(AH125:BA125,"D")</f>
        <v>0</v>
      </c>
    </row>
    <row r="126" spans="1:54" ht="15">
      <c r="A126">
        <v>10</v>
      </c>
      <c r="B126" s="60" t="str">
        <f>'P01'!$B85</f>
        <v>10.10</v>
      </c>
      <c r="C126" s="60" t="s">
        <v>217</v>
      </c>
      <c r="D126" s="60" t="str">
        <f>'P01'!$C85</f>
        <v>AAA</v>
      </c>
      <c r="E126" s="60" t="str">
        <f>'P01'!$E85</f>
        <v>NA</v>
      </c>
      <c r="F126" s="60">
        <f>'P02'!$E80</f>
        <v>0</v>
      </c>
      <c r="G126" s="60">
        <f>'P03'!$E80</f>
        <v>0</v>
      </c>
      <c r="H126" s="60">
        <f>'P04'!$E80</f>
        <v>0</v>
      </c>
      <c r="I126" s="60">
        <f>'P05'!$E80</f>
        <v>0</v>
      </c>
      <c r="J126" s="60">
        <f>'P06'!$E80</f>
        <v>0</v>
      </c>
      <c r="K126" s="60">
        <f>'P07'!$E80</f>
        <v>0</v>
      </c>
      <c r="L126" s="60">
        <f>'P08'!$E80</f>
        <v>0</v>
      </c>
      <c r="M126" s="60">
        <f>'P09'!$E80</f>
        <v>0</v>
      </c>
      <c r="N126" s="60">
        <f>'P10'!$E80</f>
        <v>0</v>
      </c>
      <c r="O126" s="60">
        <f>'P11'!$E80</f>
        <v>0</v>
      </c>
      <c r="P126" s="60">
        <f>'P12'!$E80</f>
        <v>0</v>
      </c>
      <c r="Q126" s="60">
        <f>'P13'!$E80</f>
        <v>0</v>
      </c>
      <c r="R126" s="60">
        <f>'P14'!$E80</f>
        <v>0</v>
      </c>
      <c r="S126" s="60">
        <f>'P15'!$E80</f>
        <v>0</v>
      </c>
      <c r="T126" s="60" t="str">
        <f>'P16'!$E85</f>
        <v>NA</v>
      </c>
      <c r="U126" s="60" t="str">
        <f>'P17'!$E85</f>
        <v>NA</v>
      </c>
      <c r="V126" s="60" t="str">
        <f>'P18'!$E85</f>
        <v>NA</v>
      </c>
      <c r="W126" s="60" t="str">
        <f>'P19'!$E85</f>
        <v>NA</v>
      </c>
      <c r="X126" s="60" t="str">
        <f>'P20'!$E85</f>
        <v>NA</v>
      </c>
      <c r="Y126" s="72">
        <f>COUNTIF(E126:X126,"C")</f>
        <v>0</v>
      </c>
      <c r="Z126" s="72">
        <f>COUNTIF(E126:X126,"NC")</f>
        <v>0</v>
      </c>
      <c r="AA126" s="72">
        <f>COUNTIF(E126:X126,"NA")</f>
        <v>6</v>
      </c>
      <c r="AB126" s="72">
        <f>COUNTIF(E126:X126,"NT")</f>
        <v>0</v>
      </c>
      <c r="AD126">
        <v>10</v>
      </c>
      <c r="AE126" s="60" t="str">
        <f>'P01'!$B87</f>
        <v>10.12</v>
      </c>
      <c r="AF126" s="60" t="s">
        <v>217</v>
      </c>
      <c r="AG126" s="60" t="str">
        <f>'P01'!$C87</f>
        <v>AAA</v>
      </c>
      <c r="AH126" s="60">
        <f>'P01'!$F87</f>
        <v>0</v>
      </c>
      <c r="AI126" s="60">
        <f>'P02'!$F87</f>
        <v>0</v>
      </c>
      <c r="AJ126" s="60">
        <f>'P03'!$F87</f>
        <v>0</v>
      </c>
      <c r="AK126" s="60">
        <f>'P04'!$F87</f>
        <v>0</v>
      </c>
      <c r="AL126" s="60">
        <f>'P05'!$F87</f>
        <v>0</v>
      </c>
      <c r="AM126" s="60">
        <f>'P06'!$F87</f>
        <v>0</v>
      </c>
      <c r="AN126" s="60">
        <f>'P07'!$F87</f>
        <v>0</v>
      </c>
      <c r="AO126" s="60">
        <f>'P08'!$F87</f>
        <v>0</v>
      </c>
      <c r="AP126" s="60">
        <f>'P09'!$F87</f>
        <v>0</v>
      </c>
      <c r="AQ126" s="60">
        <f>'P10'!$F87</f>
        <v>0</v>
      </c>
      <c r="AR126" s="60">
        <f>'P11'!$F87</f>
        <v>0</v>
      </c>
      <c r="AS126" s="60">
        <f>'P12'!$F87</f>
        <v>0</v>
      </c>
      <c r="AT126" s="60">
        <f>'P13'!$F87</f>
        <v>0</v>
      </c>
      <c r="AU126" s="60">
        <f>'P14'!$F87</f>
        <v>0</v>
      </c>
      <c r="AV126" s="60">
        <f>'P15'!$F87</f>
        <v>0</v>
      </c>
      <c r="AW126" s="60">
        <f>'P16'!$F87</f>
        <v>0</v>
      </c>
      <c r="AX126" s="60">
        <f>'P17'!$F87</f>
        <v>0</v>
      </c>
      <c r="AY126" s="60">
        <f>'P18'!$F87</f>
        <v>0</v>
      </c>
      <c r="AZ126" s="60">
        <f>'P18'!$F87</f>
        <v>0</v>
      </c>
      <c r="BA126" s="60">
        <f>'P20'!$F87</f>
        <v>0</v>
      </c>
      <c r="BB126" s="72">
        <f>COUNTIF(AH126:BA126,"D")</f>
        <v>0</v>
      </c>
    </row>
    <row r="127" spans="1:54" ht="15">
      <c r="A127">
        <v>10</v>
      </c>
      <c r="B127" s="60" t="str">
        <f>'P01'!$B86</f>
        <v>10.11</v>
      </c>
      <c r="C127" s="60" t="s">
        <v>217</v>
      </c>
      <c r="D127" s="60" t="str">
        <f>'P01'!$C86</f>
        <v>AAA</v>
      </c>
      <c r="E127" s="60" t="str">
        <f>'P01'!$E86</f>
        <v>NA</v>
      </c>
      <c r="F127" s="60" t="str">
        <f>'P02'!$E83</f>
        <v>NA</v>
      </c>
      <c r="G127" s="60" t="str">
        <f>'P03'!$E83</f>
        <v>NA</v>
      </c>
      <c r="H127" s="60" t="str">
        <f>'P04'!$E83</f>
        <v>NA</v>
      </c>
      <c r="I127" s="60" t="str">
        <f>'P05'!$E83</f>
        <v>NA</v>
      </c>
      <c r="J127" s="60" t="str">
        <f>'P06'!$E83</f>
        <v>NA</v>
      </c>
      <c r="K127" s="60" t="str">
        <f>'P07'!$E83</f>
        <v>NA</v>
      </c>
      <c r="L127" s="60" t="str">
        <f>'P08'!$E83</f>
        <v>NA</v>
      </c>
      <c r="M127" s="60" t="str">
        <f>'P09'!$E83</f>
        <v>NA</v>
      </c>
      <c r="N127" s="60" t="str">
        <f>'P10'!$E83</f>
        <v>NA</v>
      </c>
      <c r="O127" s="60" t="str">
        <f>'P11'!$E83</f>
        <v>NA</v>
      </c>
      <c r="P127" s="60" t="str">
        <f>'P12'!$E83</f>
        <v>NA</v>
      </c>
      <c r="Q127" s="60" t="str">
        <f>'P13'!$E83</f>
        <v>NA</v>
      </c>
      <c r="R127" s="60" t="str">
        <f>'P14'!$E83</f>
        <v>NA</v>
      </c>
      <c r="S127" s="60" t="str">
        <f>'P15'!$E83</f>
        <v>NA</v>
      </c>
      <c r="T127" s="60" t="str">
        <f>'P16'!$E86</f>
        <v>NA</v>
      </c>
      <c r="U127" s="60" t="str">
        <f>'P17'!$E86</f>
        <v>NA</v>
      </c>
      <c r="V127" s="60" t="str">
        <f>'P18'!$E86</f>
        <v>NA</v>
      </c>
      <c r="W127" s="60" t="str">
        <f>'P19'!$E86</f>
        <v>NA</v>
      </c>
      <c r="X127" s="60" t="str">
        <f>'P20'!$E86</f>
        <v>NA</v>
      </c>
      <c r="Y127" s="72">
        <f>COUNTIF(E127:X127,"C")</f>
        <v>0</v>
      </c>
      <c r="Z127" s="72">
        <f>COUNTIF(E127:X127,"NC")</f>
        <v>0</v>
      </c>
      <c r="AA127" s="72">
        <f>COUNTIF(E127:X127,"NA")</f>
        <v>20</v>
      </c>
      <c r="AB127" s="72">
        <f>COUNTIF(E127:X127,"NT")</f>
        <v>0</v>
      </c>
      <c r="AD127">
        <v>10</v>
      </c>
      <c r="AE127" s="60" t="str">
        <f>'P01'!$B83</f>
        <v>10.8</v>
      </c>
      <c r="AF127" s="60" t="s">
        <v>217</v>
      </c>
      <c r="AG127" s="60" t="str">
        <f>'P01'!$C83</f>
        <v>AAA</v>
      </c>
      <c r="AH127" s="60">
        <f>'P01'!$F83</f>
        <v>0</v>
      </c>
      <c r="AI127" s="60">
        <f>'P02'!$F83</f>
        <v>0</v>
      </c>
      <c r="AJ127" s="60">
        <f>'P03'!$F83</f>
        <v>0</v>
      </c>
      <c r="AK127" s="60">
        <f>'P04'!$F83</f>
        <v>0</v>
      </c>
      <c r="AL127" s="60">
        <f>'P05'!$F83</f>
        <v>0</v>
      </c>
      <c r="AM127" s="60">
        <f>'P06'!$F83</f>
        <v>0</v>
      </c>
      <c r="AN127" s="60">
        <f>'P07'!$F83</f>
        <v>0</v>
      </c>
      <c r="AO127" s="60">
        <f>'P08'!$F83</f>
        <v>0</v>
      </c>
      <c r="AP127" s="60">
        <f>'P09'!$F83</f>
        <v>0</v>
      </c>
      <c r="AQ127" s="60">
        <f>'P10'!$F83</f>
        <v>0</v>
      </c>
      <c r="AR127" s="60">
        <f>'P11'!$F83</f>
        <v>0</v>
      </c>
      <c r="AS127" s="60">
        <f>'P12'!$F83</f>
        <v>0</v>
      </c>
      <c r="AT127" s="60">
        <f>'P13'!$F83</f>
        <v>0</v>
      </c>
      <c r="AU127" s="60">
        <f>'P14'!$F83</f>
        <v>0</v>
      </c>
      <c r="AV127" s="60">
        <f>'P15'!$F83</f>
        <v>0</v>
      </c>
      <c r="AW127" s="60">
        <f>'P16'!$F83</f>
        <v>0</v>
      </c>
      <c r="AX127" s="60">
        <f>'P17'!$F83</f>
        <v>0</v>
      </c>
      <c r="AY127" s="60">
        <f>'P18'!$F83</f>
        <v>0</v>
      </c>
      <c r="AZ127" s="60">
        <f>'P18'!$F83</f>
        <v>0</v>
      </c>
      <c r="BA127" s="60">
        <f>'P20'!$F83</f>
        <v>0</v>
      </c>
      <c r="BB127" s="72">
        <f>COUNTIF(AH127:BA127,"D")</f>
        <v>0</v>
      </c>
    </row>
    <row r="128" spans="1:54" ht="15">
      <c r="A128">
        <v>10</v>
      </c>
      <c r="B128" s="60" t="str">
        <f>'P01'!$B87</f>
        <v>10.12</v>
      </c>
      <c r="C128" s="60" t="s">
        <v>217</v>
      </c>
      <c r="D128" s="60" t="str">
        <f>'P01'!$C87</f>
        <v>AAA</v>
      </c>
      <c r="E128" s="60" t="str">
        <f>'P01'!$E87</f>
        <v>NA</v>
      </c>
      <c r="F128" s="60" t="str">
        <f>'P02'!$E84</f>
        <v>NA</v>
      </c>
      <c r="G128" s="60" t="str">
        <f>'P03'!$E84</f>
        <v>NA</v>
      </c>
      <c r="H128" s="60" t="str">
        <f>'P04'!$E84</f>
        <v>NA</v>
      </c>
      <c r="I128" s="60" t="str">
        <f>'P05'!$E84</f>
        <v>NA</v>
      </c>
      <c r="J128" s="60" t="str">
        <f>'P06'!$E84</f>
        <v>NA</v>
      </c>
      <c r="K128" s="60" t="str">
        <f>'P07'!$E84</f>
        <v>NA</v>
      </c>
      <c r="L128" s="60" t="str">
        <f>'P08'!$E84</f>
        <v>NA</v>
      </c>
      <c r="M128" s="60" t="str">
        <f>'P09'!$E84</f>
        <v>NA</v>
      </c>
      <c r="N128" s="60" t="str">
        <f>'P10'!$E84</f>
        <v>NA</v>
      </c>
      <c r="O128" s="60" t="str">
        <f>'P11'!$E84</f>
        <v>NA</v>
      </c>
      <c r="P128" s="60" t="str">
        <f>'P12'!$E84</f>
        <v>NA</v>
      </c>
      <c r="Q128" s="60" t="str">
        <f>'P13'!$E84</f>
        <v>NA</v>
      </c>
      <c r="R128" s="60" t="str">
        <f>'P14'!$E84</f>
        <v>NA</v>
      </c>
      <c r="S128" s="60" t="str">
        <f>'P15'!$E84</f>
        <v>NA</v>
      </c>
      <c r="T128" s="60" t="str">
        <f>'P16'!$E87</f>
        <v>NA</v>
      </c>
      <c r="U128" s="60" t="str">
        <f>'P17'!$E87</f>
        <v>NA</v>
      </c>
      <c r="V128" s="60" t="str">
        <f>'P18'!$E87</f>
        <v>NA</v>
      </c>
      <c r="W128" s="60" t="str">
        <f>'P19'!$E87</f>
        <v>NA</v>
      </c>
      <c r="X128" s="60" t="str">
        <f>'P20'!$E87</f>
        <v>NA</v>
      </c>
      <c r="Y128" s="72">
        <f>COUNTIF(E128:X128,"C")</f>
        <v>0</v>
      </c>
      <c r="Z128" s="72">
        <f>COUNTIF(E128:X128,"NC")</f>
        <v>0</v>
      </c>
      <c r="AA128" s="72">
        <f>COUNTIF(E128:X128,"NA")</f>
        <v>20</v>
      </c>
      <c r="AB128" s="72">
        <f>COUNTIF(E128:X128,"NT")</f>
        <v>0</v>
      </c>
      <c r="AD128">
        <v>10</v>
      </c>
      <c r="AE128" s="60" t="str">
        <f>'P01'!$B84</f>
        <v>10.9</v>
      </c>
      <c r="AF128" s="60" t="s">
        <v>217</v>
      </c>
      <c r="AG128" s="60" t="str">
        <f>'P01'!$C84</f>
        <v>AAA</v>
      </c>
      <c r="AH128" s="60">
        <f>'P01'!$F84</f>
        <v>0</v>
      </c>
      <c r="AI128" s="60">
        <f>'P02'!$F84</f>
        <v>0</v>
      </c>
      <c r="AJ128" s="60">
        <f>'P03'!$F84</f>
        <v>0</v>
      </c>
      <c r="AK128" s="60">
        <f>'P04'!$F84</f>
        <v>0</v>
      </c>
      <c r="AL128" s="60">
        <f>'P05'!$F84</f>
        <v>0</v>
      </c>
      <c r="AM128" s="60">
        <f>'P06'!$F84</f>
        <v>0</v>
      </c>
      <c r="AN128" s="60">
        <f>'P07'!$F84</f>
        <v>0</v>
      </c>
      <c r="AO128" s="60">
        <f>'P08'!$F84</f>
        <v>0</v>
      </c>
      <c r="AP128" s="60">
        <f>'P09'!$F84</f>
        <v>0</v>
      </c>
      <c r="AQ128" s="60">
        <f>'P10'!$F84</f>
        <v>0</v>
      </c>
      <c r="AR128" s="60">
        <f>'P11'!$F84</f>
        <v>0</v>
      </c>
      <c r="AS128" s="60">
        <f>'P12'!$F84</f>
        <v>0</v>
      </c>
      <c r="AT128" s="60">
        <f>'P13'!$F84</f>
        <v>0</v>
      </c>
      <c r="AU128" s="60">
        <f>'P14'!$F84</f>
        <v>0</v>
      </c>
      <c r="AV128" s="60">
        <f>'P15'!$F84</f>
        <v>0</v>
      </c>
      <c r="AW128" s="60">
        <f>'P16'!$F84</f>
        <v>0</v>
      </c>
      <c r="AX128" s="60">
        <f>'P17'!$F84</f>
        <v>0</v>
      </c>
      <c r="AY128" s="60">
        <f>'P18'!$F84</f>
        <v>0</v>
      </c>
      <c r="AZ128" s="60">
        <f>'P18'!$F84</f>
        <v>0</v>
      </c>
      <c r="BA128" s="60">
        <f>'P20'!$F84</f>
        <v>0</v>
      </c>
      <c r="BB128" s="72">
        <f>COUNTIF(AH128:BA128,"D")</f>
        <v>0</v>
      </c>
    </row>
    <row r="129" spans="1:54" ht="15">
      <c r="A129" s="75"/>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7">
        <f>SUM(Y124:Y128)</f>
        <v>0</v>
      </c>
      <c r="Z129" s="77">
        <f>SUM(Z124:Z128)</f>
        <v>0</v>
      </c>
      <c r="AA129" s="77">
        <f>SUM(AA124:AA128)</f>
        <v>58</v>
      </c>
      <c r="AB129" s="77">
        <f>SUM(AB124:AB128)</f>
        <v>0</v>
      </c>
      <c r="AD129" s="75"/>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7">
        <f>SUM(BB124:BB128)</f>
        <v>0</v>
      </c>
    </row>
    <row r="130" spans="1:54" ht="15">
      <c r="B130" s="60"/>
      <c r="C130" s="60"/>
      <c r="D130" s="60"/>
      <c r="T130" s="60"/>
      <c r="U130" s="60"/>
      <c r="V130" s="60"/>
      <c r="W130" s="60"/>
      <c r="X130" s="60"/>
      <c r="Y130" s="79"/>
      <c r="Z130" s="79"/>
      <c r="AA130" s="79"/>
      <c r="AB130" s="79"/>
      <c r="AE130" s="60"/>
      <c r="AF130" s="60"/>
      <c r="AG130" s="60"/>
      <c r="AW130" s="60"/>
      <c r="AX130" s="60"/>
      <c r="AY130" s="60"/>
      <c r="AZ130" s="60"/>
      <c r="BA130" s="60"/>
      <c r="BB130" s="72"/>
    </row>
    <row r="131" spans="1:54" ht="15">
      <c r="B131" s="60"/>
      <c r="C131" s="60"/>
      <c r="D131" s="60"/>
      <c r="T131" s="60"/>
      <c r="U131" s="60"/>
      <c r="V131" s="60"/>
      <c r="W131" s="60"/>
      <c r="X131" s="60"/>
      <c r="Y131" s="79"/>
      <c r="Z131" s="79"/>
      <c r="AA131" s="79"/>
      <c r="AB131" s="79"/>
      <c r="AE131" s="60"/>
      <c r="AF131" s="60"/>
      <c r="AG131" s="60"/>
      <c r="AW131" s="60"/>
      <c r="AX131" s="60"/>
      <c r="AY131" s="60"/>
      <c r="AZ131" s="60"/>
      <c r="BA131" s="60"/>
      <c r="BB131" s="72"/>
    </row>
    <row r="132" spans="1:54" ht="15">
      <c r="A132">
        <v>11</v>
      </c>
      <c r="B132" s="60" t="str">
        <f>'P01'!$B91</f>
        <v>11.1</v>
      </c>
      <c r="C132" s="60" t="s">
        <v>248</v>
      </c>
      <c r="D132" s="60" t="str">
        <f>'P01'!$C91</f>
        <v>A</v>
      </c>
      <c r="E132" s="60">
        <f>'P01'!$E91</f>
        <v>0</v>
      </c>
      <c r="F132" s="60">
        <f>'P02'!$E91</f>
        <v>0</v>
      </c>
      <c r="G132" s="60">
        <f>'P03'!$E91</f>
        <v>0</v>
      </c>
      <c r="H132" s="60">
        <f>'P04'!$E91</f>
        <v>0</v>
      </c>
      <c r="I132" s="60">
        <f>'P05'!$E91</f>
        <v>0</v>
      </c>
      <c r="J132" s="60">
        <f>'P06'!$E91</f>
        <v>0</v>
      </c>
      <c r="K132" s="60">
        <f>'P07'!$E91</f>
        <v>0</v>
      </c>
      <c r="L132" s="60">
        <f>'P08'!$E91</f>
        <v>0</v>
      </c>
      <c r="M132" s="60">
        <f>'P09'!$E91</f>
        <v>0</v>
      </c>
      <c r="N132" s="60">
        <f>'P10'!$E91</f>
        <v>0</v>
      </c>
      <c r="O132" s="60">
        <f>'P11'!$E91</f>
        <v>0</v>
      </c>
      <c r="P132" s="60">
        <f>'P12'!$E91</f>
        <v>0</v>
      </c>
      <c r="Q132" s="60">
        <f>'P13'!$E91</f>
        <v>0</v>
      </c>
      <c r="R132" s="60">
        <f>'P14'!$E91</f>
        <v>0</v>
      </c>
      <c r="S132" s="60">
        <f>'P15'!$E91</f>
        <v>0</v>
      </c>
      <c r="T132" s="60">
        <f>'P16'!$E91</f>
        <v>0</v>
      </c>
      <c r="U132" s="60">
        <f>'P17'!$E91</f>
        <v>0</v>
      </c>
      <c r="V132" s="60">
        <f>'P18'!$E91</f>
        <v>0</v>
      </c>
      <c r="W132" s="60">
        <f>'P19'!$E91</f>
        <v>0</v>
      </c>
      <c r="X132" s="60">
        <f>'P20'!$E91</f>
        <v>0</v>
      </c>
      <c r="Y132" s="72">
        <f t="shared" ref="Y132:Y140" si="30">COUNTIF(E132:X132,"C")</f>
        <v>0</v>
      </c>
      <c r="Z132" s="72">
        <f t="shared" ref="Z132:Z140" si="31">COUNTIF(E132:X132,"NC")</f>
        <v>0</v>
      </c>
      <c r="AA132" s="72">
        <f t="shared" ref="AA132:AA140" si="32">COUNTIF(E132:X132,"NA")</f>
        <v>0</v>
      </c>
      <c r="AB132" s="72">
        <f t="shared" ref="AB132:AB140" si="33">COUNTIF(E132:X132,"NT")</f>
        <v>0</v>
      </c>
      <c r="AD132">
        <v>11</v>
      </c>
      <c r="AE132" s="60" t="str">
        <f>'P01'!$B91</f>
        <v>11.1</v>
      </c>
      <c r="AF132" s="60" t="s">
        <v>248</v>
      </c>
      <c r="AG132" s="60" t="str">
        <f>'P01'!$C91</f>
        <v>A</v>
      </c>
      <c r="AH132" s="60">
        <f>'P01'!$F91</f>
        <v>0</v>
      </c>
      <c r="AI132" s="60">
        <f>'P02'!$F91</f>
        <v>0</v>
      </c>
      <c r="AJ132" s="60">
        <f>'P03'!$F91</f>
        <v>0</v>
      </c>
      <c r="AK132" s="60">
        <f>'P04'!$F91</f>
        <v>0</v>
      </c>
      <c r="AL132" s="60">
        <f>'P05'!$F91</f>
        <v>0</v>
      </c>
      <c r="AM132" s="60">
        <f>'P06'!$F91</f>
        <v>0</v>
      </c>
      <c r="AN132" s="60">
        <f>'P07'!$F91</f>
        <v>0</v>
      </c>
      <c r="AO132" s="60">
        <f>'P08'!$F91</f>
        <v>0</v>
      </c>
      <c r="AP132" s="60">
        <f>'P09'!$F91</f>
        <v>0</v>
      </c>
      <c r="AQ132" s="60">
        <f>'P10'!$F91</f>
        <v>0</v>
      </c>
      <c r="AR132" s="60">
        <f>'P11'!$F91</f>
        <v>0</v>
      </c>
      <c r="AS132" s="60">
        <f>'P12'!$F91</f>
        <v>0</v>
      </c>
      <c r="AT132" s="60">
        <f>'P13'!$F91</f>
        <v>0</v>
      </c>
      <c r="AU132" s="60">
        <f>'P14'!$F91</f>
        <v>0</v>
      </c>
      <c r="AV132" s="60">
        <f>'P15'!$F91</f>
        <v>0</v>
      </c>
      <c r="AW132" s="60">
        <f>'P16'!$F91</f>
        <v>0</v>
      </c>
      <c r="AX132" s="60">
        <f>'P17'!$F91</f>
        <v>0</v>
      </c>
      <c r="AY132" s="60">
        <f>'P18'!$F91</f>
        <v>0</v>
      </c>
      <c r="AZ132" s="60">
        <f>'P18'!$F91</f>
        <v>0</v>
      </c>
      <c r="BA132" s="60">
        <f>'P20'!$F91</f>
        <v>0</v>
      </c>
      <c r="BB132" s="72">
        <f t="shared" ref="BB132:BB140" si="34">COUNTIF(AH132:BA132,"D")</f>
        <v>0</v>
      </c>
    </row>
    <row r="133" spans="1:54" ht="15">
      <c r="A133">
        <v>11</v>
      </c>
      <c r="B133" s="60" t="str">
        <f>'P01'!$B92</f>
        <v>11.2</v>
      </c>
      <c r="C133" s="60" t="s">
        <v>248</v>
      </c>
      <c r="D133" s="60" t="str">
        <f>'P01'!$C92</f>
        <v>A</v>
      </c>
      <c r="E133" s="60">
        <f>'P01'!$E92</f>
        <v>0</v>
      </c>
      <c r="F133" s="60">
        <f>'P02'!$E92</f>
        <v>0</v>
      </c>
      <c r="G133" s="60">
        <f>'P03'!$E92</f>
        <v>0</v>
      </c>
      <c r="H133" s="60">
        <f>'P04'!$E92</f>
        <v>0</v>
      </c>
      <c r="I133" s="60">
        <f>'P05'!$E92</f>
        <v>0</v>
      </c>
      <c r="J133" s="60">
        <f>'P06'!$E92</f>
        <v>0</v>
      </c>
      <c r="K133" s="60">
        <f>'P07'!$E92</f>
        <v>0</v>
      </c>
      <c r="L133" s="60">
        <f>'P08'!$E92</f>
        <v>0</v>
      </c>
      <c r="M133" s="60">
        <f>'P09'!$E92</f>
        <v>0</v>
      </c>
      <c r="N133" s="60">
        <f>'P10'!$E92</f>
        <v>0</v>
      </c>
      <c r="O133" s="60">
        <f>'P11'!$E92</f>
        <v>0</v>
      </c>
      <c r="P133" s="60">
        <f>'P12'!$E92</f>
        <v>0</v>
      </c>
      <c r="Q133" s="60">
        <f>'P13'!$E92</f>
        <v>0</v>
      </c>
      <c r="R133" s="60">
        <f>'P14'!$E92</f>
        <v>0</v>
      </c>
      <c r="S133" s="60">
        <f>'P15'!$E92</f>
        <v>0</v>
      </c>
      <c r="T133" s="60">
        <f>'P16'!$E92</f>
        <v>0</v>
      </c>
      <c r="U133" s="60">
        <f>'P17'!$E92</f>
        <v>0</v>
      </c>
      <c r="V133" s="60">
        <f>'P18'!$E92</f>
        <v>0</v>
      </c>
      <c r="W133" s="60">
        <f>'P19'!$E92</f>
        <v>0</v>
      </c>
      <c r="X133" s="60">
        <f>'P20'!$E92</f>
        <v>0</v>
      </c>
      <c r="Y133" s="72">
        <f t="shared" si="30"/>
        <v>0</v>
      </c>
      <c r="Z133" s="72">
        <f t="shared" si="31"/>
        <v>0</v>
      </c>
      <c r="AA133" s="72">
        <f t="shared" si="32"/>
        <v>0</v>
      </c>
      <c r="AB133" s="72">
        <f t="shared" si="33"/>
        <v>0</v>
      </c>
      <c r="AD133">
        <v>11</v>
      </c>
      <c r="AE133" s="60" t="str">
        <f>'P01'!$B100</f>
        <v>11.10</v>
      </c>
      <c r="AF133" s="60" t="s">
        <v>248</v>
      </c>
      <c r="AG133" s="60" t="str">
        <f>'P01'!$C100</f>
        <v>A</v>
      </c>
      <c r="AH133" s="60">
        <f>'P01'!$F100</f>
        <v>0</v>
      </c>
      <c r="AI133" s="60">
        <f>'P02'!$F100</f>
        <v>0</v>
      </c>
      <c r="AJ133" s="60">
        <f>'P03'!$F100</f>
        <v>0</v>
      </c>
      <c r="AK133" s="60">
        <f>'P04'!$F100</f>
        <v>0</v>
      </c>
      <c r="AL133" s="60">
        <f>'P05'!$F100</f>
        <v>0</v>
      </c>
      <c r="AM133" s="60">
        <f>'P06'!$F100</f>
        <v>0</v>
      </c>
      <c r="AN133" s="60">
        <f>'P07'!$F100</f>
        <v>0</v>
      </c>
      <c r="AO133" s="60">
        <f>'P08'!$F100</f>
        <v>0</v>
      </c>
      <c r="AP133" s="60">
        <f>'P09'!$F100</f>
        <v>0</v>
      </c>
      <c r="AQ133" s="60">
        <f>'P10'!$F100</f>
        <v>0</v>
      </c>
      <c r="AR133" s="60">
        <f>'P11'!$F100</f>
        <v>0</v>
      </c>
      <c r="AS133" s="60">
        <f>'P12'!$F100</f>
        <v>0</v>
      </c>
      <c r="AT133" s="60">
        <f>'P13'!$F100</f>
        <v>0</v>
      </c>
      <c r="AU133" s="60">
        <f>'P14'!$F100</f>
        <v>0</v>
      </c>
      <c r="AV133" s="60">
        <f>'P15'!$F100</f>
        <v>0</v>
      </c>
      <c r="AW133" s="60">
        <f>'P16'!$F100</f>
        <v>0</v>
      </c>
      <c r="AX133" s="60">
        <f>'P17'!$F100</f>
        <v>0</v>
      </c>
      <c r="AY133" s="60">
        <f>'P18'!$F100</f>
        <v>0</v>
      </c>
      <c r="AZ133" s="60">
        <f>'P18'!$F100</f>
        <v>0</v>
      </c>
      <c r="BA133" s="60">
        <f>'P20'!$F100</f>
        <v>0</v>
      </c>
      <c r="BB133" s="72">
        <f t="shared" si="34"/>
        <v>0</v>
      </c>
    </row>
    <row r="134" spans="1:54" ht="15">
      <c r="A134">
        <v>11</v>
      </c>
      <c r="B134" s="60" t="str">
        <f>'P01'!$B94</f>
        <v>11.4</v>
      </c>
      <c r="C134" s="60" t="s">
        <v>248</v>
      </c>
      <c r="D134" s="60" t="str">
        <f>'P01'!$C94</f>
        <v>A</v>
      </c>
      <c r="E134" s="60">
        <f>'P01'!$E94</f>
        <v>0</v>
      </c>
      <c r="F134" s="60">
        <f>'P02'!$E95</f>
        <v>0</v>
      </c>
      <c r="G134" s="60">
        <f>'P03'!$E95</f>
        <v>0</v>
      </c>
      <c r="H134" s="60">
        <f>'P04'!$E95</f>
        <v>0</v>
      </c>
      <c r="I134" s="60">
        <f>'P05'!$E95</f>
        <v>0</v>
      </c>
      <c r="J134" s="60">
        <f>'P06'!$E95</f>
        <v>0</v>
      </c>
      <c r="K134" s="60">
        <f>'P07'!$E95</f>
        <v>0</v>
      </c>
      <c r="L134" s="60">
        <f>'P08'!$E95</f>
        <v>0</v>
      </c>
      <c r="M134" s="60">
        <f>'P09'!$E95</f>
        <v>0</v>
      </c>
      <c r="N134" s="60">
        <f>'P10'!$E95</f>
        <v>0</v>
      </c>
      <c r="O134" s="60">
        <f>'P11'!$E95</f>
        <v>0</v>
      </c>
      <c r="P134" s="60">
        <f>'P12'!$E95</f>
        <v>0</v>
      </c>
      <c r="Q134" s="60">
        <f>'P13'!$E95</f>
        <v>0</v>
      </c>
      <c r="R134" s="60">
        <f>'P14'!$E95</f>
        <v>0</v>
      </c>
      <c r="S134" s="60">
        <f>'P15'!$E95</f>
        <v>0</v>
      </c>
      <c r="T134" s="60">
        <f>'P16'!$E94</f>
        <v>0</v>
      </c>
      <c r="U134" s="60">
        <f>'P17'!$E94</f>
        <v>0</v>
      </c>
      <c r="V134" s="60">
        <f>'P18'!$E94</f>
        <v>0</v>
      </c>
      <c r="W134" s="60">
        <f>'P19'!$E94</f>
        <v>0</v>
      </c>
      <c r="X134" s="60">
        <f>'P20'!$E94</f>
        <v>0</v>
      </c>
      <c r="Y134" s="72">
        <f t="shared" si="30"/>
        <v>0</v>
      </c>
      <c r="Z134" s="72">
        <f t="shared" si="31"/>
        <v>0</v>
      </c>
      <c r="AA134" s="72">
        <f t="shared" si="32"/>
        <v>0</v>
      </c>
      <c r="AB134" s="72">
        <f t="shared" si="33"/>
        <v>0</v>
      </c>
      <c r="AD134">
        <v>11</v>
      </c>
      <c r="AE134" s="60" t="str">
        <f>'P01'!$B92</f>
        <v>11.2</v>
      </c>
      <c r="AF134" s="60" t="s">
        <v>248</v>
      </c>
      <c r="AG134" s="60" t="str">
        <f>'P01'!$C92</f>
        <v>A</v>
      </c>
      <c r="AH134" s="60">
        <f>'P01'!$F92</f>
        <v>0</v>
      </c>
      <c r="AI134" s="60">
        <f>'P02'!$F92</f>
        <v>0</v>
      </c>
      <c r="AJ134" s="60">
        <f>'P03'!$F92</f>
        <v>0</v>
      </c>
      <c r="AK134" s="60">
        <f>'P04'!$F92</f>
        <v>0</v>
      </c>
      <c r="AL134" s="60">
        <f>'P05'!$F92</f>
        <v>0</v>
      </c>
      <c r="AM134" s="60">
        <f>'P06'!$F92</f>
        <v>0</v>
      </c>
      <c r="AN134" s="60">
        <f>'P07'!$F92</f>
        <v>0</v>
      </c>
      <c r="AO134" s="60">
        <f>'P08'!$F92</f>
        <v>0</v>
      </c>
      <c r="AP134" s="60">
        <f>'P09'!$F92</f>
        <v>0</v>
      </c>
      <c r="AQ134" s="60">
        <f>'P10'!$F92</f>
        <v>0</v>
      </c>
      <c r="AR134" s="60">
        <f>'P11'!$F92</f>
        <v>0</v>
      </c>
      <c r="AS134" s="60">
        <f>'P12'!$F92</f>
        <v>0</v>
      </c>
      <c r="AT134" s="60">
        <f>'P13'!$F92</f>
        <v>0</v>
      </c>
      <c r="AU134" s="60">
        <f>'P14'!$F92</f>
        <v>0</v>
      </c>
      <c r="AV134" s="60">
        <f>'P15'!$F92</f>
        <v>0</v>
      </c>
      <c r="AW134" s="60">
        <f>'P16'!$F92</f>
        <v>0</v>
      </c>
      <c r="AX134" s="60">
        <f>'P17'!$F92</f>
        <v>0</v>
      </c>
      <c r="AY134" s="60">
        <f>'P18'!$F92</f>
        <v>0</v>
      </c>
      <c r="AZ134" s="60">
        <f>'P18'!$F92</f>
        <v>0</v>
      </c>
      <c r="BA134" s="60">
        <f>'P20'!$F92</f>
        <v>0</v>
      </c>
      <c r="BB134" s="72">
        <f t="shared" si="34"/>
        <v>0</v>
      </c>
    </row>
    <row r="135" spans="1:54" ht="15">
      <c r="A135">
        <v>11</v>
      </c>
      <c r="B135" s="60" t="str">
        <f>'P01'!$B95</f>
        <v>11.5</v>
      </c>
      <c r="C135" s="60" t="s">
        <v>248</v>
      </c>
      <c r="D135" s="60" t="str">
        <f>'P01'!$C95</f>
        <v>A</v>
      </c>
      <c r="E135" s="60">
        <f>'P01'!$E95</f>
        <v>0</v>
      </c>
      <c r="F135" s="60">
        <f>'P02'!$E96</f>
        <v>0</v>
      </c>
      <c r="G135" s="60">
        <f>'P03'!$E96</f>
        <v>0</v>
      </c>
      <c r="H135" s="60">
        <f>'P04'!$E96</f>
        <v>0</v>
      </c>
      <c r="I135" s="60">
        <f>'P05'!$E96</f>
        <v>0</v>
      </c>
      <c r="J135" s="60">
        <f>'P06'!$E96</f>
        <v>0</v>
      </c>
      <c r="K135" s="60">
        <f>'P07'!$E96</f>
        <v>0</v>
      </c>
      <c r="L135" s="60">
        <f>'P08'!$E96</f>
        <v>0</v>
      </c>
      <c r="M135" s="60">
        <f>'P09'!$E96</f>
        <v>0</v>
      </c>
      <c r="N135" s="60">
        <f>'P10'!$E96</f>
        <v>0</v>
      </c>
      <c r="O135" s="60">
        <f>'P11'!$E96</f>
        <v>0</v>
      </c>
      <c r="P135" s="60">
        <f>'P12'!$E96</f>
        <v>0</v>
      </c>
      <c r="Q135" s="60">
        <f>'P13'!$E96</f>
        <v>0</v>
      </c>
      <c r="R135" s="60">
        <f>'P14'!$E96</f>
        <v>0</v>
      </c>
      <c r="S135" s="60">
        <f>'P15'!$E96</f>
        <v>0</v>
      </c>
      <c r="T135" s="60">
        <f>'P16'!$E95</f>
        <v>0</v>
      </c>
      <c r="U135" s="60">
        <f>'P17'!$E95</f>
        <v>0</v>
      </c>
      <c r="V135" s="60">
        <f>'P18'!$E95</f>
        <v>0</v>
      </c>
      <c r="W135" s="60">
        <f>'P19'!$E95</f>
        <v>0</v>
      </c>
      <c r="X135" s="60">
        <f>'P20'!$E95</f>
        <v>0</v>
      </c>
      <c r="Y135" s="72">
        <f t="shared" si="30"/>
        <v>0</v>
      </c>
      <c r="Z135" s="72">
        <f t="shared" si="31"/>
        <v>0</v>
      </c>
      <c r="AA135" s="72">
        <f t="shared" si="32"/>
        <v>0</v>
      </c>
      <c r="AB135" s="72">
        <f t="shared" si="33"/>
        <v>0</v>
      </c>
      <c r="AD135">
        <v>11</v>
      </c>
      <c r="AE135" s="60" t="str">
        <f>'P01'!$B94</f>
        <v>11.4</v>
      </c>
      <c r="AF135" s="60" t="s">
        <v>248</v>
      </c>
      <c r="AG135" s="60" t="str">
        <f>'P01'!$C94</f>
        <v>A</v>
      </c>
      <c r="AH135" s="60">
        <f>'P01'!$F94</f>
        <v>0</v>
      </c>
      <c r="AI135" s="60">
        <f>'P02'!$F94</f>
        <v>0</v>
      </c>
      <c r="AJ135" s="60">
        <f>'P03'!$F94</f>
        <v>0</v>
      </c>
      <c r="AK135" s="60">
        <f>'P04'!$F94</f>
        <v>0</v>
      </c>
      <c r="AL135" s="60">
        <f>'P05'!$F94</f>
        <v>0</v>
      </c>
      <c r="AM135" s="60">
        <f>'P06'!$F94</f>
        <v>0</v>
      </c>
      <c r="AN135" s="60">
        <f>'P07'!$F94</f>
        <v>0</v>
      </c>
      <c r="AO135" s="60">
        <f>'P08'!$F94</f>
        <v>0</v>
      </c>
      <c r="AP135" s="60">
        <f>'P09'!$F94</f>
        <v>0</v>
      </c>
      <c r="AQ135" s="60">
        <f>'P10'!$F94</f>
        <v>0</v>
      </c>
      <c r="AR135" s="60">
        <f>'P11'!$F94</f>
        <v>0</v>
      </c>
      <c r="AS135" s="60">
        <f>'P12'!$F94</f>
        <v>0</v>
      </c>
      <c r="AT135" s="60">
        <f>'P13'!$F94</f>
        <v>0</v>
      </c>
      <c r="AU135" s="60">
        <f>'P14'!$F94</f>
        <v>0</v>
      </c>
      <c r="AV135" s="60">
        <f>'P15'!$F94</f>
        <v>0</v>
      </c>
      <c r="AW135" s="60">
        <f>'P16'!$F94</f>
        <v>0</v>
      </c>
      <c r="AX135" s="60">
        <f>'P17'!$F94</f>
        <v>0</v>
      </c>
      <c r="AY135" s="60">
        <f>'P18'!$F94</f>
        <v>0</v>
      </c>
      <c r="AZ135" s="60">
        <f>'P18'!$F94</f>
        <v>0</v>
      </c>
      <c r="BA135" s="60">
        <f>'P20'!$F94</f>
        <v>0</v>
      </c>
      <c r="BB135" s="72">
        <f t="shared" si="34"/>
        <v>0</v>
      </c>
    </row>
    <row r="136" spans="1:54" ht="15">
      <c r="A136">
        <v>11</v>
      </c>
      <c r="B136" s="60" t="str">
        <f>'P01'!$B96</f>
        <v>11.6</v>
      </c>
      <c r="C136" s="60" t="s">
        <v>248</v>
      </c>
      <c r="D136" s="60" t="str">
        <f>'P01'!$C96</f>
        <v>A</v>
      </c>
      <c r="E136" s="60">
        <f>'P01'!$E96</f>
        <v>0</v>
      </c>
      <c r="F136" s="60">
        <f>'P02'!$E97</f>
        <v>0</v>
      </c>
      <c r="G136" s="60">
        <f>'P03'!$E97</f>
        <v>0</v>
      </c>
      <c r="H136" s="60">
        <f>'P04'!$E97</f>
        <v>0</v>
      </c>
      <c r="I136" s="60">
        <f>'P05'!$E97</f>
        <v>0</v>
      </c>
      <c r="J136" s="60">
        <f>'P06'!$E97</f>
        <v>0</v>
      </c>
      <c r="K136" s="60">
        <f>'P07'!$E97</f>
        <v>0</v>
      </c>
      <c r="L136" s="60">
        <f>'P08'!$E97</f>
        <v>0</v>
      </c>
      <c r="M136" s="60">
        <f>'P09'!$E97</f>
        <v>0</v>
      </c>
      <c r="N136" s="60">
        <f>'P10'!$E97</f>
        <v>0</v>
      </c>
      <c r="O136" s="60">
        <f>'P11'!$E97</f>
        <v>0</v>
      </c>
      <c r="P136" s="60">
        <f>'P12'!$E97</f>
        <v>0</v>
      </c>
      <c r="Q136" s="60">
        <f>'P13'!$E97</f>
        <v>0</v>
      </c>
      <c r="R136" s="60">
        <f>'P14'!$E97</f>
        <v>0</v>
      </c>
      <c r="S136" s="60">
        <f>'P15'!$E97</f>
        <v>0</v>
      </c>
      <c r="T136" s="60">
        <f>'P16'!$E96</f>
        <v>0</v>
      </c>
      <c r="U136" s="60">
        <f>'P17'!$E96</f>
        <v>0</v>
      </c>
      <c r="V136" s="60">
        <f>'P18'!$E96</f>
        <v>0</v>
      </c>
      <c r="W136" s="60">
        <f>'P19'!$E96</f>
        <v>0</v>
      </c>
      <c r="X136" s="60">
        <f>'P20'!$E96</f>
        <v>0</v>
      </c>
      <c r="Y136" s="72">
        <f t="shared" si="30"/>
        <v>0</v>
      </c>
      <c r="Z136" s="72">
        <f t="shared" si="31"/>
        <v>0</v>
      </c>
      <c r="AA136" s="72">
        <f t="shared" si="32"/>
        <v>0</v>
      </c>
      <c r="AB136" s="72">
        <f t="shared" si="33"/>
        <v>0</v>
      </c>
      <c r="AD136">
        <v>11</v>
      </c>
      <c r="AE136" s="60" t="str">
        <f>'P01'!$B95</f>
        <v>11.5</v>
      </c>
      <c r="AF136" s="60" t="s">
        <v>248</v>
      </c>
      <c r="AG136" s="60" t="str">
        <f>'P01'!$C95</f>
        <v>A</v>
      </c>
      <c r="AH136" s="60">
        <f>'P01'!$F95</f>
        <v>0</v>
      </c>
      <c r="AI136" s="60">
        <f>'P02'!$F95</f>
        <v>0</v>
      </c>
      <c r="AJ136" s="60">
        <f>'P03'!$F95</f>
        <v>0</v>
      </c>
      <c r="AK136" s="60">
        <f>'P04'!$F95</f>
        <v>0</v>
      </c>
      <c r="AL136" s="60">
        <f>'P05'!$F95</f>
        <v>0</v>
      </c>
      <c r="AM136" s="60">
        <f>'P06'!$F95</f>
        <v>0</v>
      </c>
      <c r="AN136" s="60">
        <f>'P07'!$F95</f>
        <v>0</v>
      </c>
      <c r="AO136" s="60">
        <f>'P08'!$F95</f>
        <v>0</v>
      </c>
      <c r="AP136" s="60">
        <f>'P09'!$F95</f>
        <v>0</v>
      </c>
      <c r="AQ136" s="60">
        <f>'P10'!$F95</f>
        <v>0</v>
      </c>
      <c r="AR136" s="60">
        <f>'P11'!$F95</f>
        <v>0</v>
      </c>
      <c r="AS136" s="60">
        <f>'P12'!$F95</f>
        <v>0</v>
      </c>
      <c r="AT136" s="60">
        <f>'P13'!$F95</f>
        <v>0</v>
      </c>
      <c r="AU136" s="60">
        <f>'P14'!$F95</f>
        <v>0</v>
      </c>
      <c r="AV136" s="60">
        <f>'P15'!$F95</f>
        <v>0</v>
      </c>
      <c r="AW136" s="60">
        <f>'P16'!$F95</f>
        <v>0</v>
      </c>
      <c r="AX136" s="60">
        <f>'P17'!$F95</f>
        <v>0</v>
      </c>
      <c r="AY136" s="60">
        <f>'P18'!$F95</f>
        <v>0</v>
      </c>
      <c r="AZ136" s="60">
        <f>'P18'!$F95</f>
        <v>0</v>
      </c>
      <c r="BA136" s="60">
        <f>'P20'!$F95</f>
        <v>0</v>
      </c>
      <c r="BB136" s="72">
        <f t="shared" si="34"/>
        <v>0</v>
      </c>
    </row>
    <row r="137" spans="1:54" ht="15">
      <c r="A137">
        <v>11</v>
      </c>
      <c r="B137" s="60" t="str">
        <f>'P01'!$B97</f>
        <v>11.7</v>
      </c>
      <c r="C137" s="60" t="s">
        <v>248</v>
      </c>
      <c r="D137" s="60" t="str">
        <f>'P01'!$C97</f>
        <v>A</v>
      </c>
      <c r="E137" s="60">
        <f>'P01'!$E97</f>
        <v>0</v>
      </c>
      <c r="F137" s="60">
        <f>'P02'!$E98</f>
        <v>0</v>
      </c>
      <c r="G137" s="60">
        <f>'P03'!$E98</f>
        <v>0</v>
      </c>
      <c r="H137" s="60">
        <f>'P04'!$E98</f>
        <v>0</v>
      </c>
      <c r="I137" s="60">
        <f>'P05'!$E98</f>
        <v>0</v>
      </c>
      <c r="J137" s="60">
        <f>'P06'!$E98</f>
        <v>0</v>
      </c>
      <c r="K137" s="60">
        <f>'P07'!$E98</f>
        <v>0</v>
      </c>
      <c r="L137" s="60">
        <f>'P08'!$E98</f>
        <v>0</v>
      </c>
      <c r="M137" s="60">
        <f>'P09'!$E98</f>
        <v>0</v>
      </c>
      <c r="N137" s="60">
        <f>'P10'!$E98</f>
        <v>0</v>
      </c>
      <c r="O137" s="60">
        <f>'P11'!$E98</f>
        <v>0</v>
      </c>
      <c r="P137" s="60">
        <f>'P12'!$E98</f>
        <v>0</v>
      </c>
      <c r="Q137" s="60">
        <f>'P13'!$E98</f>
        <v>0</v>
      </c>
      <c r="R137" s="60">
        <f>'P14'!$E98</f>
        <v>0</v>
      </c>
      <c r="S137" s="60">
        <f>'P15'!$E98</f>
        <v>0</v>
      </c>
      <c r="T137" s="60">
        <f>'P16'!$E97</f>
        <v>0</v>
      </c>
      <c r="U137" s="60">
        <f>'P17'!$E97</f>
        <v>0</v>
      </c>
      <c r="V137" s="60">
        <f>'P18'!$E97</f>
        <v>0</v>
      </c>
      <c r="W137" s="60">
        <f>'P19'!$E97</f>
        <v>0</v>
      </c>
      <c r="X137" s="60">
        <f>'P20'!$E97</f>
        <v>0</v>
      </c>
      <c r="Y137" s="72">
        <f t="shared" si="30"/>
        <v>0</v>
      </c>
      <c r="Z137" s="72">
        <f t="shared" si="31"/>
        <v>0</v>
      </c>
      <c r="AA137" s="72">
        <f t="shared" si="32"/>
        <v>0</v>
      </c>
      <c r="AB137" s="72">
        <f t="shared" si="33"/>
        <v>0</v>
      </c>
      <c r="AD137">
        <v>11</v>
      </c>
      <c r="AE137" s="60" t="str">
        <f>'P01'!$B96</f>
        <v>11.6</v>
      </c>
      <c r="AF137" s="60" t="s">
        <v>248</v>
      </c>
      <c r="AG137" s="60" t="str">
        <f>'P01'!$C96</f>
        <v>A</v>
      </c>
      <c r="AH137" s="60">
        <f>'P01'!$F96</f>
        <v>0</v>
      </c>
      <c r="AI137" s="60">
        <f>'P02'!$F96</f>
        <v>0</v>
      </c>
      <c r="AJ137" s="60">
        <f>'P03'!$F96</f>
        <v>0</v>
      </c>
      <c r="AK137" s="60">
        <f>'P04'!$F96</f>
        <v>0</v>
      </c>
      <c r="AL137" s="60">
        <f>'P05'!$F96</f>
        <v>0</v>
      </c>
      <c r="AM137" s="60">
        <f>'P06'!$F96</f>
        <v>0</v>
      </c>
      <c r="AN137" s="60">
        <f>'P07'!$F96</f>
        <v>0</v>
      </c>
      <c r="AO137" s="60">
        <f>'P08'!$F96</f>
        <v>0</v>
      </c>
      <c r="AP137" s="60">
        <f>'P09'!$F96</f>
        <v>0</v>
      </c>
      <c r="AQ137" s="60">
        <f>'P10'!$F96</f>
        <v>0</v>
      </c>
      <c r="AR137" s="60">
        <f>'P11'!$F96</f>
        <v>0</v>
      </c>
      <c r="AS137" s="60">
        <f>'P12'!$F96</f>
        <v>0</v>
      </c>
      <c r="AT137" s="60">
        <f>'P13'!$F96</f>
        <v>0</v>
      </c>
      <c r="AU137" s="60">
        <f>'P14'!$F96</f>
        <v>0</v>
      </c>
      <c r="AV137" s="60">
        <f>'P15'!$F96</f>
        <v>0</v>
      </c>
      <c r="AW137" s="60">
        <f>'P16'!$F96</f>
        <v>0</v>
      </c>
      <c r="AX137" s="60">
        <f>'P17'!$F96</f>
        <v>0</v>
      </c>
      <c r="AY137" s="60">
        <f>'P18'!$F96</f>
        <v>0</v>
      </c>
      <c r="AZ137" s="60">
        <f>'P18'!$F96</f>
        <v>0</v>
      </c>
      <c r="BA137" s="60">
        <f>'P20'!$F96</f>
        <v>0</v>
      </c>
      <c r="BB137" s="72">
        <f t="shared" si="34"/>
        <v>0</v>
      </c>
    </row>
    <row r="138" spans="1:54" ht="15">
      <c r="A138">
        <v>11</v>
      </c>
      <c r="B138" s="60" t="str">
        <f>'P01'!$B98</f>
        <v>11.8</v>
      </c>
      <c r="C138" s="60" t="s">
        <v>248</v>
      </c>
      <c r="D138" s="60" t="str">
        <f>'P01'!$C98</f>
        <v>A</v>
      </c>
      <c r="E138" s="60">
        <f>'P01'!$E98</f>
        <v>0</v>
      </c>
      <c r="F138" s="60">
        <f>'P02'!$E99</f>
        <v>0</v>
      </c>
      <c r="G138" s="60">
        <f>'P03'!$E99</f>
        <v>0</v>
      </c>
      <c r="H138" s="60">
        <f>'P04'!$E99</f>
        <v>0</v>
      </c>
      <c r="I138" s="60">
        <f>'P05'!$E99</f>
        <v>0</v>
      </c>
      <c r="J138" s="60">
        <f>'P06'!$E99</f>
        <v>0</v>
      </c>
      <c r="K138" s="60">
        <f>'P07'!$E99</f>
        <v>0</v>
      </c>
      <c r="L138" s="60">
        <f>'P08'!$E99</f>
        <v>0</v>
      </c>
      <c r="M138" s="60">
        <f>'P09'!$E99</f>
        <v>0</v>
      </c>
      <c r="N138" s="60">
        <f>'P10'!$E99</f>
        <v>0</v>
      </c>
      <c r="O138" s="60">
        <f>'P11'!$E99</f>
        <v>0</v>
      </c>
      <c r="P138" s="60">
        <f>'P12'!$E99</f>
        <v>0</v>
      </c>
      <c r="Q138" s="60">
        <f>'P13'!$E99</f>
        <v>0</v>
      </c>
      <c r="R138" s="60">
        <f>'P14'!$E99</f>
        <v>0</v>
      </c>
      <c r="S138" s="60">
        <f>'P15'!$E99</f>
        <v>0</v>
      </c>
      <c r="T138" s="60">
        <f>'P16'!$E98</f>
        <v>0</v>
      </c>
      <c r="U138" s="60">
        <f>'P17'!$E98</f>
        <v>0</v>
      </c>
      <c r="V138" s="60">
        <f>'P18'!$E98</f>
        <v>0</v>
      </c>
      <c r="W138" s="60">
        <f>'P19'!$E98</f>
        <v>0</v>
      </c>
      <c r="X138" s="60">
        <f>'P20'!$E98</f>
        <v>0</v>
      </c>
      <c r="Y138" s="72">
        <f t="shared" si="30"/>
        <v>0</v>
      </c>
      <c r="Z138" s="72">
        <f t="shared" si="31"/>
        <v>0</v>
      </c>
      <c r="AA138" s="72">
        <f t="shared" si="32"/>
        <v>0</v>
      </c>
      <c r="AB138" s="72">
        <f t="shared" si="33"/>
        <v>0</v>
      </c>
      <c r="AD138">
        <v>11</v>
      </c>
      <c r="AE138" s="60" t="str">
        <f>'P01'!$B97</f>
        <v>11.7</v>
      </c>
      <c r="AF138" s="60" t="s">
        <v>248</v>
      </c>
      <c r="AG138" s="60" t="str">
        <f>'P01'!$C97</f>
        <v>A</v>
      </c>
      <c r="AH138" s="60">
        <f>'P01'!$F97</f>
        <v>0</v>
      </c>
      <c r="AI138" s="60">
        <f>'P02'!$F97</f>
        <v>0</v>
      </c>
      <c r="AJ138" s="60">
        <f>'P03'!$F97</f>
        <v>0</v>
      </c>
      <c r="AK138" s="60">
        <f>'P04'!$F97</f>
        <v>0</v>
      </c>
      <c r="AL138" s="60">
        <f>'P05'!$F97</f>
        <v>0</v>
      </c>
      <c r="AM138" s="60">
        <f>'P06'!$F97</f>
        <v>0</v>
      </c>
      <c r="AN138" s="60">
        <f>'P07'!$F97</f>
        <v>0</v>
      </c>
      <c r="AO138" s="60">
        <f>'P08'!$F97</f>
        <v>0</v>
      </c>
      <c r="AP138" s="60">
        <f>'P09'!$F97</f>
        <v>0</v>
      </c>
      <c r="AQ138" s="60">
        <f>'P10'!$F97</f>
        <v>0</v>
      </c>
      <c r="AR138" s="60">
        <f>'P11'!$F97</f>
        <v>0</v>
      </c>
      <c r="AS138" s="60">
        <f>'P12'!$F97</f>
        <v>0</v>
      </c>
      <c r="AT138" s="60">
        <f>'P13'!$F97</f>
        <v>0</v>
      </c>
      <c r="AU138" s="60">
        <f>'P14'!$F97</f>
        <v>0</v>
      </c>
      <c r="AV138" s="60">
        <f>'P15'!$F97</f>
        <v>0</v>
      </c>
      <c r="AW138" s="60">
        <f>'P16'!$F97</f>
        <v>0</v>
      </c>
      <c r="AX138" s="60">
        <f>'P17'!$F97</f>
        <v>0</v>
      </c>
      <c r="AY138" s="60">
        <f>'P18'!$F97</f>
        <v>0</v>
      </c>
      <c r="AZ138" s="60">
        <f>'P18'!$F97</f>
        <v>0</v>
      </c>
      <c r="BA138" s="60">
        <f>'P20'!$F97</f>
        <v>0</v>
      </c>
      <c r="BB138" s="72">
        <f t="shared" si="34"/>
        <v>0</v>
      </c>
    </row>
    <row r="139" spans="1:54" ht="15">
      <c r="A139">
        <v>11</v>
      </c>
      <c r="B139" s="60" t="str">
        <f>'P01'!$B99</f>
        <v>11.9</v>
      </c>
      <c r="C139" s="60" t="s">
        <v>248</v>
      </c>
      <c r="D139" s="60" t="str">
        <f>'P01'!$C99</f>
        <v>A</v>
      </c>
      <c r="E139" s="60">
        <f>'P01'!$E99</f>
        <v>0</v>
      </c>
      <c r="F139" s="60">
        <f>'P02'!$E100</f>
        <v>0</v>
      </c>
      <c r="G139" s="60">
        <f>'P03'!$E100</f>
        <v>0</v>
      </c>
      <c r="H139" s="60">
        <f>'P04'!$E100</f>
        <v>0</v>
      </c>
      <c r="I139" s="60">
        <f>'P05'!$E100</f>
        <v>0</v>
      </c>
      <c r="J139" s="60">
        <f>'P06'!$E100</f>
        <v>0</v>
      </c>
      <c r="K139" s="60">
        <f>'P07'!$E100</f>
        <v>0</v>
      </c>
      <c r="L139" s="60">
        <f>'P08'!$E100</f>
        <v>0</v>
      </c>
      <c r="M139" s="60">
        <f>'P09'!$E100</f>
        <v>0</v>
      </c>
      <c r="N139" s="60">
        <f>'P10'!$E100</f>
        <v>0</v>
      </c>
      <c r="O139" s="60">
        <f>'P11'!$E100</f>
        <v>0</v>
      </c>
      <c r="P139" s="60">
        <f>'P12'!$E100</f>
        <v>0</v>
      </c>
      <c r="Q139" s="60">
        <f>'P13'!$E100</f>
        <v>0</v>
      </c>
      <c r="R139" s="60">
        <f>'P14'!$E100</f>
        <v>0</v>
      </c>
      <c r="S139" s="60">
        <f>'P15'!$E100</f>
        <v>0</v>
      </c>
      <c r="T139" s="60">
        <f>'P16'!$E99</f>
        <v>0</v>
      </c>
      <c r="U139" s="60">
        <f>'P17'!$E99</f>
        <v>0</v>
      </c>
      <c r="V139" s="60">
        <f>'P18'!$E99</f>
        <v>0</v>
      </c>
      <c r="W139" s="60">
        <f>'P19'!$E99</f>
        <v>0</v>
      </c>
      <c r="X139" s="60">
        <f>'P20'!$E99</f>
        <v>0</v>
      </c>
      <c r="Y139" s="72">
        <f t="shared" si="30"/>
        <v>0</v>
      </c>
      <c r="Z139" s="72">
        <f t="shared" si="31"/>
        <v>0</v>
      </c>
      <c r="AA139" s="72">
        <f t="shared" si="32"/>
        <v>0</v>
      </c>
      <c r="AB139" s="72">
        <f t="shared" si="33"/>
        <v>0</v>
      </c>
      <c r="AD139">
        <v>11</v>
      </c>
      <c r="AE139" s="60" t="str">
        <f>'P01'!$B98</f>
        <v>11.8</v>
      </c>
      <c r="AF139" s="60" t="s">
        <v>248</v>
      </c>
      <c r="AG139" s="60" t="str">
        <f>'P01'!$C98</f>
        <v>A</v>
      </c>
      <c r="AH139" s="60">
        <f>'P01'!$F98</f>
        <v>0</v>
      </c>
      <c r="AI139" s="60">
        <f>'P02'!$F98</f>
        <v>0</v>
      </c>
      <c r="AJ139" s="60">
        <f>'P03'!$F98</f>
        <v>0</v>
      </c>
      <c r="AK139" s="60">
        <f>'P04'!$F98</f>
        <v>0</v>
      </c>
      <c r="AL139" s="60">
        <f>'P05'!$F98</f>
        <v>0</v>
      </c>
      <c r="AM139" s="60">
        <f>'P06'!$F98</f>
        <v>0</v>
      </c>
      <c r="AN139" s="60">
        <f>'P07'!$F98</f>
        <v>0</v>
      </c>
      <c r="AO139" s="60">
        <f>'P08'!$F98</f>
        <v>0</v>
      </c>
      <c r="AP139" s="60">
        <f>'P09'!$F98</f>
        <v>0</v>
      </c>
      <c r="AQ139" s="60">
        <f>'P10'!$F98</f>
        <v>0</v>
      </c>
      <c r="AR139" s="60">
        <f>'P11'!$F98</f>
        <v>0</v>
      </c>
      <c r="AS139" s="60">
        <f>'P12'!$F98</f>
        <v>0</v>
      </c>
      <c r="AT139" s="60">
        <f>'P13'!$F98</f>
        <v>0</v>
      </c>
      <c r="AU139" s="60">
        <f>'P14'!$F98</f>
        <v>0</v>
      </c>
      <c r="AV139" s="60">
        <f>'P15'!$F98</f>
        <v>0</v>
      </c>
      <c r="AW139" s="60">
        <f>'P16'!$F98</f>
        <v>0</v>
      </c>
      <c r="AX139" s="60">
        <f>'P17'!$F98</f>
        <v>0</v>
      </c>
      <c r="AY139" s="60">
        <f>'P18'!$F98</f>
        <v>0</v>
      </c>
      <c r="AZ139" s="60">
        <f>'P18'!$F98</f>
        <v>0</v>
      </c>
      <c r="BA139" s="60">
        <f>'P20'!$F98</f>
        <v>0</v>
      </c>
      <c r="BB139" s="72">
        <f t="shared" si="34"/>
        <v>0</v>
      </c>
    </row>
    <row r="140" spans="1:54" ht="15">
      <c r="A140">
        <v>11</v>
      </c>
      <c r="B140" s="60" t="str">
        <f>'P01'!$B100</f>
        <v>11.10</v>
      </c>
      <c r="C140" s="60" t="s">
        <v>248</v>
      </c>
      <c r="D140" s="60" t="str">
        <f>'P01'!$C100</f>
        <v>A</v>
      </c>
      <c r="E140" s="60">
        <f>'P01'!$E100</f>
        <v>0</v>
      </c>
      <c r="F140" s="60">
        <f>'P02'!$E93</f>
        <v>0</v>
      </c>
      <c r="G140" s="60">
        <f>'P03'!$E93</f>
        <v>0</v>
      </c>
      <c r="H140" s="60">
        <f>'P04'!$E93</f>
        <v>0</v>
      </c>
      <c r="I140" s="60">
        <f>'P05'!$E93</f>
        <v>0</v>
      </c>
      <c r="J140" s="60">
        <f>'P06'!$E93</f>
        <v>0</v>
      </c>
      <c r="K140" s="60">
        <f>'P07'!$E93</f>
        <v>0</v>
      </c>
      <c r="L140" s="60">
        <f>'P08'!$E93</f>
        <v>0</v>
      </c>
      <c r="M140" s="60">
        <f>'P09'!$E93</f>
        <v>0</v>
      </c>
      <c r="N140" s="60">
        <f>'P10'!$E93</f>
        <v>0</v>
      </c>
      <c r="O140" s="60">
        <f>'P11'!$E93</f>
        <v>0</v>
      </c>
      <c r="P140" s="60">
        <f>'P12'!$E93</f>
        <v>0</v>
      </c>
      <c r="Q140" s="60">
        <f>'P13'!$E93</f>
        <v>0</v>
      </c>
      <c r="R140" s="60">
        <f>'P14'!$E93</f>
        <v>0</v>
      </c>
      <c r="S140" s="60">
        <f>'P15'!$E93</f>
        <v>0</v>
      </c>
      <c r="T140" s="60">
        <f>'P16'!$E100</f>
        <v>0</v>
      </c>
      <c r="U140" s="60">
        <f>'P17'!$E100</f>
        <v>0</v>
      </c>
      <c r="V140" s="60">
        <f>'P18'!$E100</f>
        <v>0</v>
      </c>
      <c r="W140" s="60">
        <f>'P19'!$E100</f>
        <v>0</v>
      </c>
      <c r="X140" s="60">
        <f>'P20'!$E100</f>
        <v>0</v>
      </c>
      <c r="Y140" s="72">
        <f t="shared" si="30"/>
        <v>0</v>
      </c>
      <c r="Z140" s="72">
        <f t="shared" si="31"/>
        <v>0</v>
      </c>
      <c r="AA140" s="72">
        <f t="shared" si="32"/>
        <v>0</v>
      </c>
      <c r="AB140" s="72">
        <f t="shared" si="33"/>
        <v>0</v>
      </c>
      <c r="AD140">
        <v>11</v>
      </c>
      <c r="AE140" s="60" t="str">
        <f>'P01'!$B99</f>
        <v>11.9</v>
      </c>
      <c r="AF140" s="60" t="s">
        <v>248</v>
      </c>
      <c r="AG140" s="60" t="str">
        <f>'P01'!$C99</f>
        <v>A</v>
      </c>
      <c r="AH140" s="60">
        <f>'P01'!$F99</f>
        <v>0</v>
      </c>
      <c r="AI140" s="60">
        <f>'P02'!$F99</f>
        <v>0</v>
      </c>
      <c r="AJ140" s="60">
        <f>'P03'!$F99</f>
        <v>0</v>
      </c>
      <c r="AK140" s="60">
        <f>'P04'!$F99</f>
        <v>0</v>
      </c>
      <c r="AL140" s="60">
        <f>'P05'!$F99</f>
        <v>0</v>
      </c>
      <c r="AM140" s="60">
        <f>'P06'!$F99</f>
        <v>0</v>
      </c>
      <c r="AN140" s="60">
        <f>'P07'!$F99</f>
        <v>0</v>
      </c>
      <c r="AO140" s="60">
        <f>'P08'!$F99</f>
        <v>0</v>
      </c>
      <c r="AP140" s="60">
        <f>'P09'!$F99</f>
        <v>0</v>
      </c>
      <c r="AQ140" s="60">
        <f>'P10'!$F99</f>
        <v>0</v>
      </c>
      <c r="AR140" s="60">
        <f>'P11'!$F99</f>
        <v>0</v>
      </c>
      <c r="AS140" s="60">
        <f>'P12'!$F99</f>
        <v>0</v>
      </c>
      <c r="AT140" s="60">
        <f>'P13'!$F99</f>
        <v>0</v>
      </c>
      <c r="AU140" s="60">
        <f>'P14'!$F99</f>
        <v>0</v>
      </c>
      <c r="AV140" s="60">
        <f>'P15'!$F99</f>
        <v>0</v>
      </c>
      <c r="AW140" s="60">
        <f>'P16'!$F99</f>
        <v>0</v>
      </c>
      <c r="AX140" s="60">
        <f>'P17'!$F99</f>
        <v>0</v>
      </c>
      <c r="AY140" s="60">
        <f>'P18'!$F99</f>
        <v>0</v>
      </c>
      <c r="AZ140" s="60">
        <f>'P18'!$F99</f>
        <v>0</v>
      </c>
      <c r="BA140" s="60">
        <f>'P20'!$F99</f>
        <v>0</v>
      </c>
      <c r="BB140" s="72">
        <f t="shared" si="34"/>
        <v>0</v>
      </c>
    </row>
    <row r="141" spans="1:54" ht="15">
      <c r="A141" s="75"/>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7">
        <f>SUM(Y132:Y140)</f>
        <v>0</v>
      </c>
      <c r="Z141" s="77">
        <f>SUM(Z132:Z140)</f>
        <v>0</v>
      </c>
      <c r="AA141" s="77">
        <f>SUM(AA132:AA140)</f>
        <v>0</v>
      </c>
      <c r="AB141" s="77">
        <f>SUM(AB132:AB140)</f>
        <v>0</v>
      </c>
      <c r="AD141" s="75"/>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7">
        <f>SUM(BB132:BB140)</f>
        <v>0</v>
      </c>
    </row>
    <row r="142" spans="1:54" ht="15">
      <c r="A142">
        <v>11</v>
      </c>
      <c r="B142" s="60" t="str">
        <f>'P01'!$B93</f>
        <v>11.3</v>
      </c>
      <c r="C142" s="60" t="s">
        <v>248</v>
      </c>
      <c r="D142" s="60" t="str">
        <f>'P01'!$C93</f>
        <v>AA</v>
      </c>
      <c r="E142" s="60">
        <f>'P01'!$E93</f>
        <v>0</v>
      </c>
      <c r="F142" s="60">
        <f>'P02'!$E94</f>
        <v>0</v>
      </c>
      <c r="G142" s="60">
        <f>'P03'!$E94</f>
        <v>0</v>
      </c>
      <c r="H142" s="60">
        <f>'P04'!$E94</f>
        <v>0</v>
      </c>
      <c r="I142" s="60">
        <f>'P05'!$E94</f>
        <v>0</v>
      </c>
      <c r="J142" s="60">
        <f>'P06'!$E94</f>
        <v>0</v>
      </c>
      <c r="K142" s="60">
        <f>'P07'!$E94</f>
        <v>0</v>
      </c>
      <c r="L142" s="60">
        <f>'P08'!$E94</f>
        <v>0</v>
      </c>
      <c r="M142" s="60">
        <f>'P09'!$E94</f>
        <v>0</v>
      </c>
      <c r="N142" s="60">
        <f>'P10'!$E94</f>
        <v>0</v>
      </c>
      <c r="O142" s="60">
        <f>'P11'!$E94</f>
        <v>0</v>
      </c>
      <c r="P142" s="60">
        <f>'P12'!$E94</f>
        <v>0</v>
      </c>
      <c r="Q142" s="60">
        <f>'P13'!$E94</f>
        <v>0</v>
      </c>
      <c r="R142" s="60">
        <f>'P14'!$E94</f>
        <v>0</v>
      </c>
      <c r="S142" s="60">
        <f>'P15'!$E94</f>
        <v>0</v>
      </c>
      <c r="T142" s="60">
        <f>'P16'!$E93</f>
        <v>0</v>
      </c>
      <c r="U142" s="60">
        <f>'P17'!$E93</f>
        <v>0</v>
      </c>
      <c r="V142" s="60">
        <f>'P18'!$E93</f>
        <v>0</v>
      </c>
      <c r="W142" s="60">
        <f>'P19'!$E93</f>
        <v>0</v>
      </c>
      <c r="X142" s="60">
        <f>'P20'!$E93</f>
        <v>0</v>
      </c>
      <c r="Y142" s="72">
        <f>COUNTIF(E142:X142,"C")</f>
        <v>0</v>
      </c>
      <c r="Z142" s="72">
        <f>COUNTIF(E142:X142,"NC")</f>
        <v>0</v>
      </c>
      <c r="AA142" s="72">
        <f>COUNTIF(E142:X142,"NA")</f>
        <v>0</v>
      </c>
      <c r="AB142" s="72">
        <f>COUNTIF(E142:X142,"NT")</f>
        <v>0</v>
      </c>
      <c r="AD142">
        <v>11</v>
      </c>
      <c r="AE142" s="60" t="str">
        <f>'P01'!$B101</f>
        <v>11.11</v>
      </c>
      <c r="AF142" s="60" t="s">
        <v>248</v>
      </c>
      <c r="AG142" s="60" t="str">
        <f>'P01'!$C101</f>
        <v>AA</v>
      </c>
      <c r="AH142" s="60">
        <f>'P01'!$F101</f>
        <v>0</v>
      </c>
      <c r="AI142" s="60">
        <f>'P02'!$F101</f>
        <v>0</v>
      </c>
      <c r="AJ142" s="60">
        <f>'P03'!$F101</f>
        <v>0</v>
      </c>
      <c r="AK142" s="60">
        <f>'P04'!$F101</f>
        <v>0</v>
      </c>
      <c r="AL142" s="60">
        <f>'P05'!$F101</f>
        <v>0</v>
      </c>
      <c r="AM142" s="60">
        <f>'P06'!$F101</f>
        <v>0</v>
      </c>
      <c r="AN142" s="60">
        <f>'P07'!$F101</f>
        <v>0</v>
      </c>
      <c r="AO142" s="60">
        <f>'P08'!$F101</f>
        <v>0</v>
      </c>
      <c r="AP142" s="60">
        <f>'P09'!$F101</f>
        <v>0</v>
      </c>
      <c r="AQ142" s="60">
        <f>'P10'!$F101</f>
        <v>0</v>
      </c>
      <c r="AR142" s="60">
        <f>'P11'!$F101</f>
        <v>0</v>
      </c>
      <c r="AS142" s="60">
        <f>'P12'!$F101</f>
        <v>0</v>
      </c>
      <c r="AT142" s="60">
        <f>'P13'!$F101</f>
        <v>0</v>
      </c>
      <c r="AU142" s="60">
        <f>'P14'!$F101</f>
        <v>0</v>
      </c>
      <c r="AV142" s="60">
        <f>'P15'!$F101</f>
        <v>0</v>
      </c>
      <c r="AW142" s="60">
        <f>'P16'!$F101</f>
        <v>0</v>
      </c>
      <c r="AX142" s="60">
        <f>'P17'!$F101</f>
        <v>0</v>
      </c>
      <c r="AY142" s="60">
        <f>'P18'!$F101</f>
        <v>0</v>
      </c>
      <c r="AZ142" s="60">
        <f>'P18'!$F101</f>
        <v>0</v>
      </c>
      <c r="BA142" s="60">
        <f>'P20'!$F101</f>
        <v>0</v>
      </c>
      <c r="BB142" s="72">
        <f>COUNTIF(AH142:BA142,"D")</f>
        <v>0</v>
      </c>
    </row>
    <row r="143" spans="1:54" ht="15">
      <c r="A143">
        <v>11</v>
      </c>
      <c r="B143" s="60" t="str">
        <f>'P01'!$B101</f>
        <v>11.11</v>
      </c>
      <c r="C143" s="60" t="s">
        <v>248</v>
      </c>
      <c r="D143" s="60" t="str">
        <f>'P01'!$C101</f>
        <v>AA</v>
      </c>
      <c r="E143" s="60">
        <f>'P01'!$E101</f>
        <v>0</v>
      </c>
      <c r="F143" s="60">
        <f>'P02'!$E101</f>
        <v>0</v>
      </c>
      <c r="G143" s="60">
        <f>'P03'!$E101</f>
        <v>0</v>
      </c>
      <c r="H143" s="60">
        <f>'P04'!$E101</f>
        <v>0</v>
      </c>
      <c r="I143" s="60">
        <f>'P05'!$E101</f>
        <v>0</v>
      </c>
      <c r="J143" s="60">
        <f>'P06'!$E101</f>
        <v>0</v>
      </c>
      <c r="K143" s="60">
        <f>'P07'!$E101</f>
        <v>0</v>
      </c>
      <c r="L143" s="60">
        <f>'P08'!$E101</f>
        <v>0</v>
      </c>
      <c r="M143" s="60">
        <f>'P09'!$E101</f>
        <v>0</v>
      </c>
      <c r="N143" s="60">
        <f>'P10'!$E101</f>
        <v>0</v>
      </c>
      <c r="O143" s="60">
        <f>'P11'!$E101</f>
        <v>0</v>
      </c>
      <c r="P143" s="60">
        <f>'P12'!$E101</f>
        <v>0</v>
      </c>
      <c r="Q143" s="60">
        <f>'P13'!$E101</f>
        <v>0</v>
      </c>
      <c r="R143" s="60">
        <f>'P14'!$E101</f>
        <v>0</v>
      </c>
      <c r="S143" s="60">
        <f>'P15'!$E101</f>
        <v>0</v>
      </c>
      <c r="T143" s="60">
        <f>'P16'!$E101</f>
        <v>0</v>
      </c>
      <c r="U143" s="60">
        <f>'P17'!$E101</f>
        <v>0</v>
      </c>
      <c r="V143" s="60">
        <f>'P18'!$E101</f>
        <v>0</v>
      </c>
      <c r="W143" s="60">
        <f>'P19'!$E101</f>
        <v>0</v>
      </c>
      <c r="X143" s="60">
        <f>'P20'!$E101</f>
        <v>0</v>
      </c>
      <c r="Y143" s="72">
        <f>COUNTIF(E143:X143,"C")</f>
        <v>0</v>
      </c>
      <c r="Z143" s="72">
        <f>COUNTIF(E143:X143,"NC")</f>
        <v>0</v>
      </c>
      <c r="AA143" s="72">
        <f>COUNTIF(E143:X143,"NA")</f>
        <v>0</v>
      </c>
      <c r="AB143" s="72">
        <f>COUNTIF(E143:X143,"NT")</f>
        <v>0</v>
      </c>
      <c r="AD143">
        <v>11</v>
      </c>
      <c r="AE143" s="60" t="str">
        <f>'P01'!$B102</f>
        <v>11.12</v>
      </c>
      <c r="AF143" s="60" t="s">
        <v>248</v>
      </c>
      <c r="AG143" s="60" t="str">
        <f>'P01'!$C102</f>
        <v>AA</v>
      </c>
      <c r="AH143" s="60">
        <f>'P01'!$F102</f>
        <v>0</v>
      </c>
      <c r="AI143" s="60">
        <f>'P02'!$F102</f>
        <v>0</v>
      </c>
      <c r="AJ143" s="60">
        <f>'P03'!$F102</f>
        <v>0</v>
      </c>
      <c r="AK143" s="60">
        <f>'P04'!$F102</f>
        <v>0</v>
      </c>
      <c r="AL143" s="60">
        <f>'P05'!$F102</f>
        <v>0</v>
      </c>
      <c r="AM143" s="60">
        <f>'P06'!$F102</f>
        <v>0</v>
      </c>
      <c r="AN143" s="60">
        <f>'P07'!$F102</f>
        <v>0</v>
      </c>
      <c r="AO143" s="60">
        <f>'P08'!$F102</f>
        <v>0</v>
      </c>
      <c r="AP143" s="60">
        <f>'P09'!$F102</f>
        <v>0</v>
      </c>
      <c r="AQ143" s="60">
        <f>'P10'!$F102</f>
        <v>0</v>
      </c>
      <c r="AR143" s="60">
        <f>'P11'!$F102</f>
        <v>0</v>
      </c>
      <c r="AS143" s="60">
        <f>'P12'!$F102</f>
        <v>0</v>
      </c>
      <c r="AT143" s="60">
        <f>'P13'!$F102</f>
        <v>0</v>
      </c>
      <c r="AU143" s="60">
        <f>'P14'!$F102</f>
        <v>0</v>
      </c>
      <c r="AV143" s="60">
        <f>'P15'!$F102</f>
        <v>0</v>
      </c>
      <c r="AW143" s="60">
        <f>'P16'!$F102</f>
        <v>0</v>
      </c>
      <c r="AX143" s="60">
        <f>'P17'!$F102</f>
        <v>0</v>
      </c>
      <c r="AY143" s="60">
        <f>'P18'!$F102</f>
        <v>0</v>
      </c>
      <c r="AZ143" s="60">
        <f>'P18'!$F102</f>
        <v>0</v>
      </c>
      <c r="BA143" s="60">
        <f>'P20'!$F102</f>
        <v>0</v>
      </c>
      <c r="BB143" s="72">
        <f>COUNTIF(AH143:BA143,"D")</f>
        <v>0</v>
      </c>
    </row>
    <row r="144" spans="1:54" ht="15">
      <c r="A144">
        <v>11</v>
      </c>
      <c r="B144" s="60" t="str">
        <f>'P01'!$B102</f>
        <v>11.12</v>
      </c>
      <c r="C144" s="60" t="s">
        <v>248</v>
      </c>
      <c r="D144" s="60" t="str">
        <f>'P01'!$C102</f>
        <v>AA</v>
      </c>
      <c r="E144" s="60">
        <f>'P01'!$E102</f>
        <v>0</v>
      </c>
      <c r="F144" s="60">
        <f>'P02'!$E102</f>
        <v>0</v>
      </c>
      <c r="G144" s="60">
        <f>'P03'!$E102</f>
        <v>0</v>
      </c>
      <c r="H144" s="60">
        <f>'P04'!$E102</f>
        <v>0</v>
      </c>
      <c r="I144" s="60">
        <f>'P05'!$E102</f>
        <v>0</v>
      </c>
      <c r="J144" s="60">
        <f>'P06'!$E102</f>
        <v>0</v>
      </c>
      <c r="K144" s="60">
        <f>'P07'!$E102</f>
        <v>0</v>
      </c>
      <c r="L144" s="60">
        <f>'P08'!$E102</f>
        <v>0</v>
      </c>
      <c r="M144" s="60">
        <f>'P09'!$E102</f>
        <v>0</v>
      </c>
      <c r="N144" s="60">
        <f>'P10'!$E102</f>
        <v>0</v>
      </c>
      <c r="O144" s="60">
        <f>'P11'!$E102</f>
        <v>0</v>
      </c>
      <c r="P144" s="60">
        <f>'P12'!$E102</f>
        <v>0</v>
      </c>
      <c r="Q144" s="60">
        <f>'P13'!$E102</f>
        <v>0</v>
      </c>
      <c r="R144" s="60">
        <f>'P14'!$E102</f>
        <v>0</v>
      </c>
      <c r="S144" s="60">
        <f>'P15'!$E102</f>
        <v>0</v>
      </c>
      <c r="T144" s="60">
        <f>'P16'!$E102</f>
        <v>0</v>
      </c>
      <c r="U144" s="60">
        <f>'P17'!$E102</f>
        <v>0</v>
      </c>
      <c r="V144" s="60">
        <f>'P18'!$E102</f>
        <v>0</v>
      </c>
      <c r="W144" s="60">
        <f>'P19'!$E102</f>
        <v>0</v>
      </c>
      <c r="X144" s="60">
        <f>'P20'!$E102</f>
        <v>0</v>
      </c>
      <c r="Y144" s="72">
        <f>COUNTIF(E144:X144,"C")</f>
        <v>0</v>
      </c>
      <c r="Z144" s="72">
        <f>COUNTIF(E144:X144,"NC")</f>
        <v>0</v>
      </c>
      <c r="AA144" s="72">
        <f>COUNTIF(E144:X144,"NA")</f>
        <v>0</v>
      </c>
      <c r="AB144" s="72">
        <f>COUNTIF(E144:X144,"NT")</f>
        <v>0</v>
      </c>
      <c r="AD144">
        <v>11</v>
      </c>
      <c r="AE144" s="60" t="str">
        <f>'P01'!$B93</f>
        <v>11.3</v>
      </c>
      <c r="AF144" s="60" t="s">
        <v>248</v>
      </c>
      <c r="AG144" s="60" t="str">
        <f>'P01'!$C93</f>
        <v>AA</v>
      </c>
      <c r="AH144" s="60">
        <f>'P01'!$F93</f>
        <v>0</v>
      </c>
      <c r="AI144" s="60">
        <f>'P02'!$F93</f>
        <v>0</v>
      </c>
      <c r="AJ144" s="60">
        <f>'P03'!$F93</f>
        <v>0</v>
      </c>
      <c r="AK144" s="60">
        <f>'P04'!$F93</f>
        <v>0</v>
      </c>
      <c r="AL144" s="60">
        <f>'P05'!$F93</f>
        <v>0</v>
      </c>
      <c r="AM144" s="60">
        <f>'P06'!$F93</f>
        <v>0</v>
      </c>
      <c r="AN144" s="60">
        <f>'P07'!$F93</f>
        <v>0</v>
      </c>
      <c r="AO144" s="60">
        <f>'P08'!$F93</f>
        <v>0</v>
      </c>
      <c r="AP144" s="60">
        <f>'P09'!$F93</f>
        <v>0</v>
      </c>
      <c r="AQ144" s="60">
        <f>'P10'!$F93</f>
        <v>0</v>
      </c>
      <c r="AR144" s="60">
        <f>'P11'!$F93</f>
        <v>0</v>
      </c>
      <c r="AS144" s="60">
        <f>'P12'!$F93</f>
        <v>0</v>
      </c>
      <c r="AT144" s="60">
        <f>'P13'!$F93</f>
        <v>0</v>
      </c>
      <c r="AU144" s="60">
        <f>'P14'!$F93</f>
        <v>0</v>
      </c>
      <c r="AV144" s="60">
        <f>'P15'!$F93</f>
        <v>0</v>
      </c>
      <c r="AW144" s="60">
        <f>'P16'!$F93</f>
        <v>0</v>
      </c>
      <c r="AX144" s="60">
        <f>'P17'!$F93</f>
        <v>0</v>
      </c>
      <c r="AY144" s="60">
        <f>'P18'!$F93</f>
        <v>0</v>
      </c>
      <c r="AZ144" s="60">
        <f>'P18'!$F93</f>
        <v>0</v>
      </c>
      <c r="BA144" s="60">
        <f>'P20'!$F93</f>
        <v>0</v>
      </c>
      <c r="BB144" s="72">
        <f>COUNTIF(AH144:BA144,"D")</f>
        <v>0</v>
      </c>
    </row>
    <row r="145" spans="1:54" ht="15">
      <c r="A145" s="75"/>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7">
        <f>SUM(Y142:Y144)</f>
        <v>0</v>
      </c>
      <c r="Z145" s="77">
        <f>SUM(Z142:Z144)</f>
        <v>0</v>
      </c>
      <c r="AA145" s="77">
        <f>SUM(AA142:AA144)</f>
        <v>0</v>
      </c>
      <c r="AB145" s="77">
        <f>SUM(AB142:AB144)</f>
        <v>0</v>
      </c>
      <c r="AD145" s="75"/>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7">
        <f>SUM(BB142:BB144)</f>
        <v>0</v>
      </c>
    </row>
    <row r="146" spans="1:54" ht="15">
      <c r="A146">
        <v>11</v>
      </c>
      <c r="B146" s="60" t="str">
        <f>'P01'!$B103</f>
        <v>11.13</v>
      </c>
      <c r="C146" s="60" t="s">
        <v>248</v>
      </c>
      <c r="D146" s="60" t="str">
        <f>'P01'!$C103</f>
        <v>AAA</v>
      </c>
      <c r="E146" s="60" t="str">
        <f>'P01'!$E103</f>
        <v>NA</v>
      </c>
      <c r="F146" s="60" t="str">
        <f>'P02'!$E103</f>
        <v>NA</v>
      </c>
      <c r="G146" s="60" t="str">
        <f>'P03'!$E103</f>
        <v>NA</v>
      </c>
      <c r="H146" s="60" t="str">
        <f>'P04'!$E103</f>
        <v>NA</v>
      </c>
      <c r="I146" s="60" t="str">
        <f>'P05'!$E103</f>
        <v>NA</v>
      </c>
      <c r="J146" s="60" t="str">
        <f>'P06'!$E103</f>
        <v>NA</v>
      </c>
      <c r="K146" s="60" t="str">
        <f>'P07'!$E103</f>
        <v>NA</v>
      </c>
      <c r="L146" s="60" t="str">
        <f>'P08'!$E103</f>
        <v>NA</v>
      </c>
      <c r="M146" s="60" t="str">
        <f>'P09'!$E103</f>
        <v>NA</v>
      </c>
      <c r="N146" s="60" t="str">
        <f>'P10'!$E103</f>
        <v>NA</v>
      </c>
      <c r="O146" s="60" t="str">
        <f>'P11'!$E103</f>
        <v>NA</v>
      </c>
      <c r="P146" s="60" t="str">
        <f>'P12'!$E103</f>
        <v>NA</v>
      </c>
      <c r="Q146" s="60" t="str">
        <f>'P13'!$E103</f>
        <v>NA</v>
      </c>
      <c r="R146" s="60" t="str">
        <f>'P14'!$E103</f>
        <v>NA</v>
      </c>
      <c r="S146" s="60" t="str">
        <f>'P15'!$E103</f>
        <v>NA</v>
      </c>
      <c r="T146" s="60" t="str">
        <f>'P16'!$E103</f>
        <v>NA</v>
      </c>
      <c r="U146" s="60" t="str">
        <f>'P17'!$E103</f>
        <v>NA</v>
      </c>
      <c r="V146" s="60" t="str">
        <f>'P18'!$E103</f>
        <v>NA</v>
      </c>
      <c r="W146" s="60" t="str">
        <f>'P19'!$E103</f>
        <v>NA</v>
      </c>
      <c r="X146" s="60" t="str">
        <f>'P20'!$E103</f>
        <v>NA</v>
      </c>
      <c r="Y146" s="72">
        <f>COUNTIF(E146:X146,"C")</f>
        <v>0</v>
      </c>
      <c r="Z146" s="72">
        <f>COUNTIF(E146:X146,"NC")</f>
        <v>0</v>
      </c>
      <c r="AA146" s="72">
        <f>COUNTIF(E146:X146,"NA")</f>
        <v>20</v>
      </c>
      <c r="AB146" s="72">
        <f>COUNTIF(E146:X146,"NT")</f>
        <v>0</v>
      </c>
      <c r="AD146">
        <v>11</v>
      </c>
      <c r="AE146" s="60" t="str">
        <f>'P01'!$B103</f>
        <v>11.13</v>
      </c>
      <c r="AF146" s="60" t="s">
        <v>248</v>
      </c>
      <c r="AG146" s="60" t="str">
        <f>'P01'!$C103</f>
        <v>AAA</v>
      </c>
      <c r="AH146" s="60">
        <f>'P01'!$F103</f>
        <v>0</v>
      </c>
      <c r="AI146" s="60">
        <f>'P02'!$F103</f>
        <v>0</v>
      </c>
      <c r="AJ146" s="60">
        <f>'P03'!$F103</f>
        <v>0</v>
      </c>
      <c r="AK146" s="60">
        <f>'P04'!$F103</f>
        <v>0</v>
      </c>
      <c r="AL146" s="60">
        <f>'P05'!$F103</f>
        <v>0</v>
      </c>
      <c r="AM146" s="60">
        <f>'P06'!$F103</f>
        <v>0</v>
      </c>
      <c r="AN146" s="60">
        <f>'P07'!$F103</f>
        <v>0</v>
      </c>
      <c r="AO146" s="60">
        <f>'P08'!$F103</f>
        <v>0</v>
      </c>
      <c r="AP146" s="60">
        <f>'P09'!$F103</f>
        <v>0</v>
      </c>
      <c r="AQ146" s="60">
        <f>'P10'!$F103</f>
        <v>0</v>
      </c>
      <c r="AR146" s="60">
        <f>'P11'!$F103</f>
        <v>0</v>
      </c>
      <c r="AS146" s="60">
        <f>'P12'!$F103</f>
        <v>0</v>
      </c>
      <c r="AT146" s="60">
        <f>'P13'!$F103</f>
        <v>0</v>
      </c>
      <c r="AU146" s="60">
        <f>'P14'!$F103</f>
        <v>0</v>
      </c>
      <c r="AV146" s="60">
        <f>'P15'!$F103</f>
        <v>0</v>
      </c>
      <c r="AW146" s="60">
        <f>'P16'!$F103</f>
        <v>0</v>
      </c>
      <c r="AX146" s="60">
        <f>'P17'!$F103</f>
        <v>0</v>
      </c>
      <c r="AY146" s="60">
        <f>'P18'!$F103</f>
        <v>0</v>
      </c>
      <c r="AZ146" s="60">
        <f>'P18'!$F103</f>
        <v>0</v>
      </c>
      <c r="BA146" s="60">
        <f>'P20'!$F103</f>
        <v>0</v>
      </c>
      <c r="BB146" s="72">
        <f>COUNTIF(AH146:BA146,"D")</f>
        <v>0</v>
      </c>
    </row>
    <row r="147" spans="1:54" ht="15">
      <c r="A147">
        <v>11</v>
      </c>
      <c r="B147" s="60" t="str">
        <f>'P01'!$B104</f>
        <v>11.14</v>
      </c>
      <c r="C147" s="60" t="s">
        <v>248</v>
      </c>
      <c r="D147" s="60" t="str">
        <f>'P01'!$C104</f>
        <v>AAA</v>
      </c>
      <c r="E147" s="60" t="str">
        <f>'P01'!$E104</f>
        <v>NA</v>
      </c>
      <c r="F147" s="60" t="str">
        <f>'P02'!$E104</f>
        <v>NA</v>
      </c>
      <c r="G147" s="60" t="str">
        <f>'P03'!$E104</f>
        <v>NA</v>
      </c>
      <c r="H147" s="60" t="str">
        <f>'P04'!$E104</f>
        <v>NA</v>
      </c>
      <c r="I147" s="60" t="str">
        <f>'P05'!$E104</f>
        <v>NA</v>
      </c>
      <c r="J147" s="60" t="str">
        <f>'P06'!$E104</f>
        <v>NA</v>
      </c>
      <c r="K147" s="60" t="str">
        <f>'P07'!$E104</f>
        <v>NA</v>
      </c>
      <c r="L147" s="60" t="str">
        <f>'P08'!$E104</f>
        <v>NA</v>
      </c>
      <c r="M147" s="60" t="str">
        <f>'P09'!$E104</f>
        <v>NA</v>
      </c>
      <c r="N147" s="60" t="str">
        <f>'P10'!$E104</f>
        <v>NA</v>
      </c>
      <c r="O147" s="60" t="str">
        <f>'P11'!$E104</f>
        <v>NA</v>
      </c>
      <c r="P147" s="60" t="str">
        <f>'P12'!$E104</f>
        <v>NA</v>
      </c>
      <c r="Q147" s="60" t="str">
        <f>'P13'!$E104</f>
        <v>NA</v>
      </c>
      <c r="R147" s="60" t="str">
        <f>'P14'!$E104</f>
        <v>NA</v>
      </c>
      <c r="S147" s="60" t="str">
        <f>'P15'!$E104</f>
        <v>NA</v>
      </c>
      <c r="T147" s="60" t="str">
        <f>'P16'!$E104</f>
        <v>NA</v>
      </c>
      <c r="U147" s="60" t="str">
        <f>'P17'!$E104</f>
        <v>NA</v>
      </c>
      <c r="V147" s="60" t="str">
        <f>'P18'!$E104</f>
        <v>NA</v>
      </c>
      <c r="W147" s="60" t="str">
        <f>'P19'!$E104</f>
        <v>NA</v>
      </c>
      <c r="X147" s="60" t="str">
        <f>'P20'!$E104</f>
        <v>NA</v>
      </c>
      <c r="Y147" s="72">
        <f>COUNTIF(E147:X147,"C")</f>
        <v>0</v>
      </c>
      <c r="Z147" s="72">
        <f>COUNTIF(E147:X147,"NC")</f>
        <v>0</v>
      </c>
      <c r="AA147" s="72">
        <f>COUNTIF(E147:X147,"NA")</f>
        <v>20</v>
      </c>
      <c r="AB147" s="72">
        <f>COUNTIF(E147:X147,"NT")</f>
        <v>0</v>
      </c>
      <c r="AD147">
        <v>11</v>
      </c>
      <c r="AE147" s="60" t="str">
        <f>'P01'!$B104</f>
        <v>11.14</v>
      </c>
      <c r="AF147" s="60" t="s">
        <v>248</v>
      </c>
      <c r="AG147" s="60" t="str">
        <f>'P01'!$C104</f>
        <v>AAA</v>
      </c>
      <c r="AH147" s="60">
        <f>'P01'!$F104</f>
        <v>0</v>
      </c>
      <c r="AI147" s="60">
        <f>'P02'!$F104</f>
        <v>0</v>
      </c>
      <c r="AJ147" s="60">
        <f>'P03'!$F104</f>
        <v>0</v>
      </c>
      <c r="AK147" s="60">
        <f>'P04'!$F104</f>
        <v>0</v>
      </c>
      <c r="AL147" s="60">
        <f>'P05'!$F104</f>
        <v>0</v>
      </c>
      <c r="AM147" s="60">
        <f>'P06'!$F104</f>
        <v>0</v>
      </c>
      <c r="AN147" s="60">
        <f>'P07'!$F104</f>
        <v>0</v>
      </c>
      <c r="AO147" s="60">
        <f>'P08'!$F104</f>
        <v>0</v>
      </c>
      <c r="AP147" s="60">
        <f>'P09'!$F104</f>
        <v>0</v>
      </c>
      <c r="AQ147" s="60">
        <f>'P10'!$F104</f>
        <v>0</v>
      </c>
      <c r="AR147" s="60">
        <f>'P11'!$F104</f>
        <v>0</v>
      </c>
      <c r="AS147" s="60">
        <f>'P12'!$F104</f>
        <v>0</v>
      </c>
      <c r="AT147" s="60">
        <f>'P13'!$F104</f>
        <v>0</v>
      </c>
      <c r="AU147" s="60">
        <f>'P14'!$F104</f>
        <v>0</v>
      </c>
      <c r="AV147" s="60">
        <f>'P15'!$F104</f>
        <v>0</v>
      </c>
      <c r="AW147" s="60">
        <f>'P16'!$F104</f>
        <v>0</v>
      </c>
      <c r="AX147" s="60">
        <f>'P17'!$F104</f>
        <v>0</v>
      </c>
      <c r="AY147" s="60">
        <f>'P18'!$F104</f>
        <v>0</v>
      </c>
      <c r="AZ147" s="60">
        <f>'P18'!$F104</f>
        <v>0</v>
      </c>
      <c r="BA147" s="60">
        <f>'P20'!$F104</f>
        <v>0</v>
      </c>
      <c r="BB147" s="72">
        <f>COUNTIF(AH147:BA147,"D")</f>
        <v>0</v>
      </c>
    </row>
    <row r="148" spans="1:54" ht="15">
      <c r="A148">
        <v>11</v>
      </c>
      <c r="B148" s="60" t="str">
        <f>'P01'!$B105</f>
        <v>11.15</v>
      </c>
      <c r="C148" s="60" t="s">
        <v>248</v>
      </c>
      <c r="D148" s="60" t="str">
        <f>'P01'!$C105</f>
        <v>AAA</v>
      </c>
      <c r="E148" s="60" t="str">
        <f>'P01'!$E105</f>
        <v>NA</v>
      </c>
      <c r="F148" s="60" t="str">
        <f>'P02'!$E105</f>
        <v>NA</v>
      </c>
      <c r="G148" s="60" t="str">
        <f>'P03'!$E105</f>
        <v>NA</v>
      </c>
      <c r="H148" s="60" t="str">
        <f>'P04'!$E105</f>
        <v>NA</v>
      </c>
      <c r="I148" s="60" t="str">
        <f>'P05'!$E105</f>
        <v>NA</v>
      </c>
      <c r="J148" s="60" t="str">
        <f>'P06'!$E105</f>
        <v>NA</v>
      </c>
      <c r="K148" s="60" t="str">
        <f>'P07'!$E105</f>
        <v>NA</v>
      </c>
      <c r="L148" s="60" t="str">
        <f>'P08'!$E105</f>
        <v>NA</v>
      </c>
      <c r="M148" s="60" t="str">
        <f>'P09'!$E105</f>
        <v>NA</v>
      </c>
      <c r="N148" s="60" t="str">
        <f>'P10'!$E105</f>
        <v>NA</v>
      </c>
      <c r="O148" s="60" t="str">
        <f>'P11'!$E105</f>
        <v>NA</v>
      </c>
      <c r="P148" s="60" t="str">
        <f>'P12'!$E105</f>
        <v>NA</v>
      </c>
      <c r="Q148" s="60" t="str">
        <f>'P13'!$E105</f>
        <v>NA</v>
      </c>
      <c r="R148" s="60" t="str">
        <f>'P14'!$E105</f>
        <v>NA</v>
      </c>
      <c r="S148" s="60" t="str">
        <f>'P15'!$E105</f>
        <v>NA</v>
      </c>
      <c r="T148" s="60" t="str">
        <f>'P16'!$E105</f>
        <v>NA</v>
      </c>
      <c r="U148" s="60" t="str">
        <f>'P17'!$E105</f>
        <v>NA</v>
      </c>
      <c r="V148" s="60" t="str">
        <f>'P18'!$E105</f>
        <v>NA</v>
      </c>
      <c r="W148" s="60" t="str">
        <f>'P19'!$E105</f>
        <v>NA</v>
      </c>
      <c r="X148" s="60" t="str">
        <f>'P20'!$E105</f>
        <v>NA</v>
      </c>
      <c r="Y148" s="72">
        <f>COUNTIF(E148:X148,"C")</f>
        <v>0</v>
      </c>
      <c r="Z148" s="72">
        <f>COUNTIF(E148:X148,"NC")</f>
        <v>0</v>
      </c>
      <c r="AA148" s="72">
        <f>COUNTIF(E148:X148,"NA")</f>
        <v>20</v>
      </c>
      <c r="AB148" s="72">
        <f>COUNTIF(E148:X148,"NT")</f>
        <v>0</v>
      </c>
      <c r="AD148">
        <v>11</v>
      </c>
      <c r="AE148" s="60" t="str">
        <f>'P01'!$B105</f>
        <v>11.15</v>
      </c>
      <c r="AF148" s="60" t="s">
        <v>248</v>
      </c>
      <c r="AG148" s="60" t="str">
        <f>'P01'!$C105</f>
        <v>AAA</v>
      </c>
      <c r="AH148" s="60">
        <f>'P01'!$F105</f>
        <v>0</v>
      </c>
      <c r="AI148" s="60">
        <f>'P02'!$F105</f>
        <v>0</v>
      </c>
      <c r="AJ148" s="60">
        <f>'P03'!$F105</f>
        <v>0</v>
      </c>
      <c r="AK148" s="60">
        <f>'P04'!$F105</f>
        <v>0</v>
      </c>
      <c r="AL148" s="60">
        <f>'P05'!$F105</f>
        <v>0</v>
      </c>
      <c r="AM148" s="60">
        <f>'P06'!$F105</f>
        <v>0</v>
      </c>
      <c r="AN148" s="60">
        <f>'P07'!$F105</f>
        <v>0</v>
      </c>
      <c r="AO148" s="60">
        <f>'P08'!$F105</f>
        <v>0</v>
      </c>
      <c r="AP148" s="60">
        <f>'P09'!$F105</f>
        <v>0</v>
      </c>
      <c r="AQ148" s="60">
        <f>'P10'!$F105</f>
        <v>0</v>
      </c>
      <c r="AR148" s="60">
        <f>'P11'!$F105</f>
        <v>0</v>
      </c>
      <c r="AS148" s="60">
        <f>'P12'!$F105</f>
        <v>0</v>
      </c>
      <c r="AT148" s="60">
        <f>'P13'!$F105</f>
        <v>0</v>
      </c>
      <c r="AU148" s="60">
        <f>'P14'!$F105</f>
        <v>0</v>
      </c>
      <c r="AV148" s="60">
        <f>'P15'!$F105</f>
        <v>0</v>
      </c>
      <c r="AW148" s="60">
        <f>'P16'!$F105</f>
        <v>0</v>
      </c>
      <c r="AX148" s="60">
        <f>'P17'!$F105</f>
        <v>0</v>
      </c>
      <c r="AY148" s="60">
        <f>'P18'!$F105</f>
        <v>0</v>
      </c>
      <c r="AZ148" s="60">
        <f>'P18'!$F105</f>
        <v>0</v>
      </c>
      <c r="BA148" s="60">
        <f>'P20'!$F105</f>
        <v>0</v>
      </c>
      <c r="BB148" s="72">
        <f>COUNTIF(AH148:BA148,"D")</f>
        <v>0</v>
      </c>
    </row>
    <row r="149" spans="1:54" ht="15">
      <c r="A149" s="75"/>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7">
        <f>SUM(Y146:Y148)</f>
        <v>0</v>
      </c>
      <c r="Z149" s="77">
        <f>SUM(Z146:Z148)</f>
        <v>0</v>
      </c>
      <c r="AA149" s="77">
        <f>SUM(AA146:AA148)</f>
        <v>60</v>
      </c>
      <c r="AB149" s="77">
        <f>SUM(AB146:AB148)</f>
        <v>0</v>
      </c>
      <c r="AD149" s="75"/>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7">
        <f>SUM(BB146:BB148)</f>
        <v>0</v>
      </c>
    </row>
    <row r="150" spans="1:54" ht="15">
      <c r="B150" s="60"/>
      <c r="C150" s="60"/>
      <c r="D150" s="60"/>
      <c r="T150" s="60"/>
      <c r="U150" s="60"/>
      <c r="V150" s="60"/>
      <c r="W150" s="60"/>
      <c r="X150" s="60"/>
      <c r="Y150" s="79"/>
      <c r="Z150" s="79"/>
      <c r="AA150" s="79"/>
      <c r="AB150" s="79"/>
      <c r="AE150" s="60"/>
      <c r="AF150" s="60"/>
      <c r="AG150" s="60"/>
      <c r="AW150" s="60"/>
      <c r="AX150" s="60"/>
      <c r="AY150" s="60"/>
      <c r="AZ150" s="60"/>
      <c r="BA150" s="60"/>
      <c r="BB150" s="72"/>
    </row>
    <row r="151" spans="1:54" ht="15">
      <c r="B151" s="60"/>
      <c r="C151" s="60"/>
      <c r="D151" s="60"/>
      <c r="T151" s="60"/>
      <c r="U151" s="60"/>
      <c r="V151" s="60"/>
      <c r="W151" s="60"/>
      <c r="X151" s="60"/>
      <c r="Y151" s="79"/>
      <c r="Z151" s="79"/>
      <c r="AA151" s="79"/>
      <c r="AB151" s="79"/>
      <c r="AE151" s="60"/>
      <c r="AF151" s="60"/>
      <c r="AG151" s="60"/>
      <c r="AW151" s="60"/>
      <c r="AX151" s="60"/>
      <c r="AY151" s="60"/>
      <c r="AZ151" s="60"/>
      <c r="BA151" s="60"/>
      <c r="BB151" s="72"/>
    </row>
    <row r="152" spans="1:54" ht="15">
      <c r="A152">
        <v>12</v>
      </c>
      <c r="B152" s="60" t="str">
        <f>'P01'!$B115</f>
        <v>12.10</v>
      </c>
      <c r="C152" s="60" t="s">
        <v>279</v>
      </c>
      <c r="D152" s="60" t="str">
        <f>'P01'!$C115</f>
        <v>A</v>
      </c>
      <c r="E152" s="60">
        <f>'P01'!$E115</f>
        <v>0</v>
      </c>
      <c r="F152" s="60">
        <f>'P02'!$E111</f>
        <v>0</v>
      </c>
      <c r="G152" s="60">
        <f>'P03'!$E111</f>
        <v>0</v>
      </c>
      <c r="H152" s="60">
        <f>'P04'!$E111</f>
        <v>0</v>
      </c>
      <c r="I152" s="60">
        <f>'P05'!$E111</f>
        <v>0</v>
      </c>
      <c r="J152" s="60">
        <f>'P06'!$E111</f>
        <v>0</v>
      </c>
      <c r="K152" s="60">
        <f>'P07'!$E111</f>
        <v>0</v>
      </c>
      <c r="L152" s="60">
        <f>'P08'!$E111</f>
        <v>0</v>
      </c>
      <c r="M152" s="60">
        <f>'P09'!$E111</f>
        <v>0</v>
      </c>
      <c r="N152" s="60">
        <f>'P10'!$E111</f>
        <v>0</v>
      </c>
      <c r="O152" s="60">
        <f>'P11'!$E111</f>
        <v>0</v>
      </c>
      <c r="P152" s="60">
        <f>'P12'!$E111</f>
        <v>0</v>
      </c>
      <c r="Q152" s="60">
        <f>'P13'!$E111</f>
        <v>0</v>
      </c>
      <c r="R152" s="60">
        <f>'P14'!$E111</f>
        <v>0</v>
      </c>
      <c r="S152" s="60">
        <f>'P15'!$E111</f>
        <v>0</v>
      </c>
      <c r="T152" s="60">
        <f>'P16'!$E115</f>
        <v>0</v>
      </c>
      <c r="U152" s="60">
        <f>'P17'!$E115</f>
        <v>0</v>
      </c>
      <c r="V152" s="60">
        <f>'P18'!$E115</f>
        <v>0</v>
      </c>
      <c r="W152" s="60">
        <f>'P19'!$E115</f>
        <v>0</v>
      </c>
      <c r="X152" s="60">
        <f>'P20'!$E115</f>
        <v>0</v>
      </c>
      <c r="Y152" s="72">
        <f>COUNTIF(E152:X152,"C")</f>
        <v>0</v>
      </c>
      <c r="Z152" s="72">
        <f>COUNTIF(E152:X152,"NC")</f>
        <v>0</v>
      </c>
      <c r="AA152" s="72">
        <f>COUNTIF(E152:X152,"NA")</f>
        <v>0</v>
      </c>
      <c r="AB152" s="72">
        <f>COUNTIF(E152:X152,"NT")</f>
        <v>0</v>
      </c>
      <c r="AD152">
        <v>12</v>
      </c>
      <c r="AE152" s="60" t="str">
        <f>'P01'!$B115</f>
        <v>12.10</v>
      </c>
      <c r="AF152" s="60" t="s">
        <v>279</v>
      </c>
      <c r="AG152" s="60" t="str">
        <f>'P01'!$C115</f>
        <v>A</v>
      </c>
      <c r="AH152" s="60">
        <f>'P01'!$F115</f>
        <v>0</v>
      </c>
      <c r="AI152" s="60">
        <f>'P02'!$F115</f>
        <v>0</v>
      </c>
      <c r="AJ152" s="60">
        <f>'P03'!$F115</f>
        <v>0</v>
      </c>
      <c r="AK152" s="60">
        <f>'P04'!$F115</f>
        <v>0</v>
      </c>
      <c r="AL152" s="60">
        <f>'P05'!$F115</f>
        <v>0</v>
      </c>
      <c r="AM152" s="60">
        <f>'P06'!$F115</f>
        <v>0</v>
      </c>
      <c r="AN152" s="60">
        <f>'P07'!$F115</f>
        <v>0</v>
      </c>
      <c r="AO152" s="60">
        <f>'P08'!$F115</f>
        <v>0</v>
      </c>
      <c r="AP152" s="60">
        <f>'P09'!$F115</f>
        <v>0</v>
      </c>
      <c r="AQ152" s="60">
        <f>'P10'!$F115</f>
        <v>0</v>
      </c>
      <c r="AR152" s="60">
        <f>'P11'!$F115</f>
        <v>0</v>
      </c>
      <c r="AS152" s="60">
        <f>'P12'!$F115</f>
        <v>0</v>
      </c>
      <c r="AT152" s="60">
        <f>'P13'!$F115</f>
        <v>0</v>
      </c>
      <c r="AU152" s="60">
        <f>'P14'!$F115</f>
        <v>0</v>
      </c>
      <c r="AV152" s="60">
        <f>'P15'!$F115</f>
        <v>0</v>
      </c>
      <c r="AW152" s="60">
        <f>'P16'!$F115</f>
        <v>0</v>
      </c>
      <c r="AX152" s="60">
        <f>'P17'!$F115</f>
        <v>0</v>
      </c>
      <c r="AY152" s="60">
        <f>'P18'!$F115</f>
        <v>0</v>
      </c>
      <c r="AZ152" s="60">
        <f>'P18'!$F115</f>
        <v>0</v>
      </c>
      <c r="BA152" s="60">
        <f>'P20'!$F115</f>
        <v>0</v>
      </c>
      <c r="BB152" s="72">
        <f>COUNTIF(AH152:BA152,"D")</f>
        <v>0</v>
      </c>
    </row>
    <row r="153" spans="1:54" ht="15">
      <c r="A153">
        <v>12</v>
      </c>
      <c r="B153" s="60" t="str">
        <f>'P01'!$B116</f>
        <v>12.11</v>
      </c>
      <c r="C153" s="60" t="s">
        <v>279</v>
      </c>
      <c r="D153" s="60" t="str">
        <f>'P01'!$C116</f>
        <v>A</v>
      </c>
      <c r="E153" s="60">
        <f>'P01'!$E116</f>
        <v>0</v>
      </c>
      <c r="F153" s="60">
        <f>'P02'!$E112</f>
        <v>0</v>
      </c>
      <c r="G153" s="60">
        <f>'P03'!$E112</f>
        <v>0</v>
      </c>
      <c r="H153" s="60">
        <f>'P04'!$E112</f>
        <v>0</v>
      </c>
      <c r="I153" s="60">
        <f>'P05'!$E112</f>
        <v>0</v>
      </c>
      <c r="J153" s="60">
        <f>'P06'!$E112</f>
        <v>0</v>
      </c>
      <c r="K153" s="60">
        <f>'P07'!$E112</f>
        <v>0</v>
      </c>
      <c r="L153" s="60">
        <f>'P08'!$E112</f>
        <v>0</v>
      </c>
      <c r="M153" s="60">
        <f>'P09'!$E112</f>
        <v>0</v>
      </c>
      <c r="N153" s="60">
        <f>'P10'!$E112</f>
        <v>0</v>
      </c>
      <c r="O153" s="60">
        <f>'P11'!$E112</f>
        <v>0</v>
      </c>
      <c r="P153" s="60">
        <f>'P12'!$E112</f>
        <v>0</v>
      </c>
      <c r="Q153" s="60">
        <f>'P13'!$E112</f>
        <v>0</v>
      </c>
      <c r="R153" s="60">
        <f>'P14'!$E112</f>
        <v>0</v>
      </c>
      <c r="S153" s="60">
        <f>'P15'!$E112</f>
        <v>0</v>
      </c>
      <c r="T153" s="60">
        <f>'P16'!$E116</f>
        <v>0</v>
      </c>
      <c r="U153" s="60">
        <f>'P17'!$E116</f>
        <v>0</v>
      </c>
      <c r="V153" s="60">
        <f>'P18'!$E116</f>
        <v>0</v>
      </c>
      <c r="W153" s="60">
        <f>'P19'!$E116</f>
        <v>0</v>
      </c>
      <c r="X153" s="60">
        <f>'P20'!$E116</f>
        <v>0</v>
      </c>
      <c r="Y153" s="72">
        <f>COUNTIF(E153:X153,"C")</f>
        <v>0</v>
      </c>
      <c r="Z153" s="72">
        <f>COUNTIF(E153:X153,"NC")</f>
        <v>0</v>
      </c>
      <c r="AA153" s="72">
        <f>COUNTIF(E153:X153,"NA")</f>
        <v>0</v>
      </c>
      <c r="AB153" s="72">
        <f>COUNTIF(E153:X153,"NT")</f>
        <v>0</v>
      </c>
      <c r="AD153">
        <v>12</v>
      </c>
      <c r="AE153" s="60" t="str">
        <f>'P01'!$B116</f>
        <v>12.11</v>
      </c>
      <c r="AF153" s="60" t="s">
        <v>279</v>
      </c>
      <c r="AG153" s="60" t="str">
        <f>'P01'!$C116</f>
        <v>A</v>
      </c>
      <c r="AH153" s="60">
        <f>'P01'!$F116</f>
        <v>0</v>
      </c>
      <c r="AI153" s="60">
        <f>'P02'!$F116</f>
        <v>0</v>
      </c>
      <c r="AJ153" s="60">
        <f>'P03'!$F116</f>
        <v>0</v>
      </c>
      <c r="AK153" s="60">
        <f>'P04'!$F116</f>
        <v>0</v>
      </c>
      <c r="AL153" s="60">
        <f>'P05'!$F116</f>
        <v>0</v>
      </c>
      <c r="AM153" s="60">
        <f>'P06'!$F116</f>
        <v>0</v>
      </c>
      <c r="AN153" s="60">
        <f>'P07'!$F116</f>
        <v>0</v>
      </c>
      <c r="AO153" s="60">
        <f>'P08'!$F116</f>
        <v>0</v>
      </c>
      <c r="AP153" s="60">
        <f>'P09'!$F116</f>
        <v>0</v>
      </c>
      <c r="AQ153" s="60">
        <f>'P10'!$F116</f>
        <v>0</v>
      </c>
      <c r="AR153" s="60">
        <f>'P11'!$F116</f>
        <v>0</v>
      </c>
      <c r="AS153" s="60">
        <f>'P12'!$F116</f>
        <v>0</v>
      </c>
      <c r="AT153" s="60">
        <f>'P13'!$F116</f>
        <v>0</v>
      </c>
      <c r="AU153" s="60">
        <f>'P14'!$F116</f>
        <v>0</v>
      </c>
      <c r="AV153" s="60">
        <f>'P15'!$F116</f>
        <v>0</v>
      </c>
      <c r="AW153" s="60">
        <f>'P16'!$F116</f>
        <v>0</v>
      </c>
      <c r="AX153" s="60">
        <f>'P17'!$F116</f>
        <v>0</v>
      </c>
      <c r="AY153" s="60">
        <f>'P18'!$F116</f>
        <v>0</v>
      </c>
      <c r="AZ153" s="60">
        <f>'P18'!$F116</f>
        <v>0</v>
      </c>
      <c r="BA153" s="60">
        <f>'P20'!$F116</f>
        <v>0</v>
      </c>
      <c r="BB153" s="72">
        <f>COUNTIF(AH153:BA153,"D")</f>
        <v>0</v>
      </c>
    </row>
    <row r="154" spans="1:54" ht="15">
      <c r="A154">
        <v>12</v>
      </c>
      <c r="B154" s="60" t="str">
        <f>'P01'!$B118</f>
        <v>12.13</v>
      </c>
      <c r="C154" s="60" t="s">
        <v>279</v>
      </c>
      <c r="D154" s="60" t="str">
        <f>'P01'!$C118</f>
        <v>A</v>
      </c>
      <c r="E154" s="60">
        <f>'P01'!$E118</f>
        <v>0</v>
      </c>
      <c r="F154" s="60" t="str">
        <f>'P02'!$E114</f>
        <v>NA</v>
      </c>
      <c r="G154" s="60" t="str">
        <f>'P03'!$E114</f>
        <v>NA</v>
      </c>
      <c r="H154" s="60" t="str">
        <f>'P04'!$E114</f>
        <v>NA</v>
      </c>
      <c r="I154" s="60" t="str">
        <f>'P05'!$E114</f>
        <v>NA</v>
      </c>
      <c r="J154" s="60" t="str">
        <f>'P06'!$E114</f>
        <v>NA</v>
      </c>
      <c r="K154" s="60" t="str">
        <f>'P07'!$E114</f>
        <v>NA</v>
      </c>
      <c r="L154" s="60" t="str">
        <f>'P08'!$E114</f>
        <v>NA</v>
      </c>
      <c r="M154" s="60" t="str">
        <f>'P09'!$E114</f>
        <v>NA</v>
      </c>
      <c r="N154" s="60" t="str">
        <f>'P10'!$E114</f>
        <v>NA</v>
      </c>
      <c r="O154" s="60" t="str">
        <f>'P11'!$E114</f>
        <v>NA</v>
      </c>
      <c r="P154" s="60" t="str">
        <f>'P12'!$E114</f>
        <v>NA</v>
      </c>
      <c r="Q154" s="60" t="str">
        <f>'P13'!$E114</f>
        <v>NA</v>
      </c>
      <c r="R154" s="60" t="str">
        <f>'P14'!$E114</f>
        <v>NA</v>
      </c>
      <c r="S154" s="60" t="str">
        <f>'P15'!$E114</f>
        <v>NA</v>
      </c>
      <c r="T154" s="60">
        <f>'P16'!$E118</f>
        <v>0</v>
      </c>
      <c r="U154" s="60">
        <f>'P17'!$E118</f>
        <v>0</v>
      </c>
      <c r="V154" s="60">
        <f>'P18'!$E118</f>
        <v>0</v>
      </c>
      <c r="W154" s="60">
        <f>'P19'!$E118</f>
        <v>0</v>
      </c>
      <c r="X154" s="60">
        <f>'P20'!$E118</f>
        <v>0</v>
      </c>
      <c r="Y154" s="72">
        <f>COUNTIF(E154:X154,"C")</f>
        <v>0</v>
      </c>
      <c r="Z154" s="72">
        <f>COUNTIF(E154:X154,"NC")</f>
        <v>0</v>
      </c>
      <c r="AA154" s="72">
        <f>COUNTIF(E154:X154,"NA")</f>
        <v>14</v>
      </c>
      <c r="AB154" s="72">
        <f>COUNTIF(E154:X154,"NT")</f>
        <v>0</v>
      </c>
      <c r="AD154">
        <v>12</v>
      </c>
      <c r="AE154" s="60" t="str">
        <f>'P01'!$B118</f>
        <v>12.13</v>
      </c>
      <c r="AF154" s="60" t="s">
        <v>279</v>
      </c>
      <c r="AG154" s="60" t="str">
        <f>'P01'!$C118</f>
        <v>A</v>
      </c>
      <c r="AH154" s="60">
        <f>'P01'!$F118</f>
        <v>0</v>
      </c>
      <c r="AI154" s="60">
        <f>'P02'!$F118</f>
        <v>0</v>
      </c>
      <c r="AJ154" s="60">
        <f>'P03'!$F118</f>
        <v>0</v>
      </c>
      <c r="AK154" s="60">
        <f>'P04'!$F118</f>
        <v>0</v>
      </c>
      <c r="AL154" s="60">
        <f>'P05'!$F118</f>
        <v>0</v>
      </c>
      <c r="AM154" s="60">
        <f>'P06'!$F118</f>
        <v>0</v>
      </c>
      <c r="AN154" s="60">
        <f>'P07'!$F118</f>
        <v>0</v>
      </c>
      <c r="AO154" s="60">
        <f>'P08'!$F118</f>
        <v>0</v>
      </c>
      <c r="AP154" s="60">
        <f>'P09'!$F118</f>
        <v>0</v>
      </c>
      <c r="AQ154" s="60">
        <f>'P10'!$F118</f>
        <v>0</v>
      </c>
      <c r="AR154" s="60">
        <f>'P11'!$F118</f>
        <v>0</v>
      </c>
      <c r="AS154" s="60">
        <f>'P12'!$F118</f>
        <v>0</v>
      </c>
      <c r="AT154" s="60">
        <f>'P13'!$F118</f>
        <v>0</v>
      </c>
      <c r="AU154" s="60">
        <f>'P14'!$F118</f>
        <v>0</v>
      </c>
      <c r="AV154" s="60">
        <f>'P15'!$F118</f>
        <v>0</v>
      </c>
      <c r="AW154" s="60">
        <f>'P16'!$F118</f>
        <v>0</v>
      </c>
      <c r="AX154" s="60">
        <f>'P17'!$F118</f>
        <v>0</v>
      </c>
      <c r="AY154" s="60">
        <f>'P18'!$F118</f>
        <v>0</v>
      </c>
      <c r="AZ154" s="60">
        <f>'P18'!$F118</f>
        <v>0</v>
      </c>
      <c r="BA154" s="60">
        <f>'P20'!$F118</f>
        <v>0</v>
      </c>
      <c r="BB154" s="72">
        <f>COUNTIF(AH154:BA154,"D")</f>
        <v>0</v>
      </c>
    </row>
    <row r="155" spans="1:54" ht="15">
      <c r="A155">
        <v>12</v>
      </c>
      <c r="B155" s="60" t="str">
        <f>'P01'!$B119</f>
        <v>12.14</v>
      </c>
      <c r="C155" s="60" t="s">
        <v>279</v>
      </c>
      <c r="D155" s="60" t="str">
        <f>'P01'!$C119</f>
        <v>A</v>
      </c>
      <c r="E155" s="60">
        <f>'P01'!$E119</f>
        <v>0</v>
      </c>
      <c r="F155" s="60" t="str">
        <f>'P02'!$E117</f>
        <v>NA</v>
      </c>
      <c r="G155" s="60" t="str">
        <f>'P03'!$E117</f>
        <v>NA</v>
      </c>
      <c r="H155" s="60" t="str">
        <f>'P04'!$E117</f>
        <v>NA</v>
      </c>
      <c r="I155" s="60" t="str">
        <f>'P05'!$E117</f>
        <v>NA</v>
      </c>
      <c r="J155" s="60" t="str">
        <f>'P06'!$E117</f>
        <v>NA</v>
      </c>
      <c r="K155" s="60" t="str">
        <f>'P07'!$E117</f>
        <v>NA</v>
      </c>
      <c r="L155" s="60" t="str">
        <f>'P08'!$E117</f>
        <v>NA</v>
      </c>
      <c r="M155" s="60" t="str">
        <f>'P09'!$E117</f>
        <v>NA</v>
      </c>
      <c r="N155" s="60" t="str">
        <f>'P10'!$E117</f>
        <v>NA</v>
      </c>
      <c r="O155" s="60" t="str">
        <f>'P11'!$E117</f>
        <v>NA</v>
      </c>
      <c r="P155" s="60" t="str">
        <f>'P12'!$E117</f>
        <v>NA</v>
      </c>
      <c r="Q155" s="60" t="str">
        <f>'P13'!$E117</f>
        <v>NA</v>
      </c>
      <c r="R155" s="60" t="str">
        <f>'P14'!$E117</f>
        <v>NA</v>
      </c>
      <c r="S155" s="60" t="str">
        <f>'P15'!$E117</f>
        <v>NA</v>
      </c>
      <c r="T155" s="60">
        <f>'P16'!$E119</f>
        <v>0</v>
      </c>
      <c r="U155" s="60">
        <f>'P17'!$E119</f>
        <v>0</v>
      </c>
      <c r="V155" s="60">
        <f>'P18'!$E119</f>
        <v>0</v>
      </c>
      <c r="W155" s="60">
        <f>'P19'!$E119</f>
        <v>0</v>
      </c>
      <c r="X155" s="60">
        <f>'P20'!$E119</f>
        <v>0</v>
      </c>
      <c r="Y155" s="72">
        <f>COUNTIF(E155:X155,"C")</f>
        <v>0</v>
      </c>
      <c r="Z155" s="72">
        <f>COUNTIF(E155:X155,"NC")</f>
        <v>0</v>
      </c>
      <c r="AA155" s="72">
        <f>COUNTIF(E155:X155,"NA")</f>
        <v>14</v>
      </c>
      <c r="AB155" s="72">
        <f>COUNTIF(E155:X155,"NT")</f>
        <v>0</v>
      </c>
      <c r="AD155">
        <v>12</v>
      </c>
      <c r="AE155" s="60" t="str">
        <f>'P01'!$B119</f>
        <v>12.14</v>
      </c>
      <c r="AF155" s="60" t="s">
        <v>279</v>
      </c>
      <c r="AG155" s="60" t="str">
        <f>'P01'!$C119</f>
        <v>A</v>
      </c>
      <c r="AH155" s="60">
        <f>'P01'!$F119</f>
        <v>0</v>
      </c>
      <c r="AI155" s="60">
        <f>'P02'!$F119</f>
        <v>0</v>
      </c>
      <c r="AJ155" s="60">
        <f>'P03'!$F119</f>
        <v>0</v>
      </c>
      <c r="AK155" s="60">
        <f>'P04'!$F119</f>
        <v>0</v>
      </c>
      <c r="AL155" s="60">
        <f>'P05'!$F119</f>
        <v>0</v>
      </c>
      <c r="AM155" s="60">
        <f>'P06'!$F119</f>
        <v>0</v>
      </c>
      <c r="AN155" s="60">
        <f>'P07'!$F119</f>
        <v>0</v>
      </c>
      <c r="AO155" s="60">
        <f>'P08'!$F119</f>
        <v>0</v>
      </c>
      <c r="AP155" s="60">
        <f>'P09'!$F119</f>
        <v>0</v>
      </c>
      <c r="AQ155" s="60">
        <f>'P10'!$F119</f>
        <v>0</v>
      </c>
      <c r="AR155" s="60">
        <f>'P11'!$F119</f>
        <v>0</v>
      </c>
      <c r="AS155" s="60">
        <f>'P12'!$F119</f>
        <v>0</v>
      </c>
      <c r="AT155" s="60">
        <f>'P13'!$F119</f>
        <v>0</v>
      </c>
      <c r="AU155" s="60">
        <f>'P14'!$F119</f>
        <v>0</v>
      </c>
      <c r="AV155" s="60">
        <f>'P15'!$F119</f>
        <v>0</v>
      </c>
      <c r="AW155" s="60">
        <f>'P16'!$F119</f>
        <v>0</v>
      </c>
      <c r="AX155" s="60">
        <f>'P17'!$F119</f>
        <v>0</v>
      </c>
      <c r="AY155" s="60">
        <f>'P18'!$F119</f>
        <v>0</v>
      </c>
      <c r="AZ155" s="60">
        <f>'P18'!$F119</f>
        <v>0</v>
      </c>
      <c r="BA155" s="60">
        <f>'P20'!$F119</f>
        <v>0</v>
      </c>
      <c r="BB155" s="72">
        <f>COUNTIF(AH155:BA155,"D")</f>
        <v>0</v>
      </c>
    </row>
    <row r="156" spans="1:54" ht="15">
      <c r="A156" s="75"/>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7">
        <f>SUM(Y152:Y155)</f>
        <v>0</v>
      </c>
      <c r="Z156" s="77">
        <f>SUM(Z152:Z155)</f>
        <v>0</v>
      </c>
      <c r="AA156" s="77">
        <f>SUM(AA152:AA155)</f>
        <v>28</v>
      </c>
      <c r="AB156" s="77">
        <f>SUM(AB152:AB155)</f>
        <v>0</v>
      </c>
      <c r="AD156" s="75"/>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7">
        <f>SUM(BB152:BB155)</f>
        <v>0</v>
      </c>
    </row>
    <row r="157" spans="1:54" ht="15">
      <c r="A157">
        <v>12</v>
      </c>
      <c r="B157" s="60" t="str">
        <f>'P01'!$B106</f>
        <v>12.1</v>
      </c>
      <c r="C157" s="60" t="s">
        <v>279</v>
      </c>
      <c r="D157" s="60" t="str">
        <f>'P01'!$C106</f>
        <v>AA</v>
      </c>
      <c r="E157" s="60">
        <f>'P01'!$E106</f>
        <v>0</v>
      </c>
      <c r="F157" s="60">
        <f>'P02'!$E115</f>
        <v>0</v>
      </c>
      <c r="G157" s="60">
        <f>'P03'!$E115</f>
        <v>0</v>
      </c>
      <c r="H157" s="60">
        <f>'P04'!$E115</f>
        <v>0</v>
      </c>
      <c r="I157" s="60">
        <f>'P05'!$E115</f>
        <v>0</v>
      </c>
      <c r="J157" s="60">
        <f>'P06'!$E115</f>
        <v>0</v>
      </c>
      <c r="K157" s="60">
        <f>'P07'!$E115</f>
        <v>0</v>
      </c>
      <c r="L157" s="60">
        <f>'P08'!$E115</f>
        <v>0</v>
      </c>
      <c r="M157" s="60">
        <f>'P09'!$E115</f>
        <v>0</v>
      </c>
      <c r="N157" s="60">
        <f>'P10'!$E115</f>
        <v>0</v>
      </c>
      <c r="O157" s="60">
        <f>'P11'!$E115</f>
        <v>0</v>
      </c>
      <c r="P157" s="60">
        <f>'P12'!$E115</f>
        <v>0</v>
      </c>
      <c r="Q157" s="60">
        <f>'P13'!$E115</f>
        <v>0</v>
      </c>
      <c r="R157" s="60">
        <f>'P14'!$E115</f>
        <v>0</v>
      </c>
      <c r="S157" s="60">
        <f>'P15'!$E115</f>
        <v>0</v>
      </c>
      <c r="T157" s="60">
        <f>'P16'!$E106</f>
        <v>0</v>
      </c>
      <c r="U157" s="60">
        <f>'P17'!$E106</f>
        <v>0</v>
      </c>
      <c r="V157" s="60">
        <f>'P18'!$E106</f>
        <v>0</v>
      </c>
      <c r="W157" s="60">
        <f>'P19'!$E106</f>
        <v>0</v>
      </c>
      <c r="X157" s="60">
        <f>'P20'!$E106</f>
        <v>0</v>
      </c>
      <c r="Y157" s="72">
        <f t="shared" ref="Y157:Y163" si="35">COUNTIF(E157:X157,"C")</f>
        <v>0</v>
      </c>
      <c r="Z157" s="72">
        <f t="shared" ref="Z157:Z163" si="36">COUNTIF(E157:X157,"NC")</f>
        <v>0</v>
      </c>
      <c r="AA157" s="72">
        <f t="shared" ref="AA157:AA163" si="37">COUNTIF(E157:X157,"NA")</f>
        <v>0</v>
      </c>
      <c r="AB157" s="72">
        <f t="shared" ref="AB157:AB163" si="38">COUNTIF(E157:X157,"NT")</f>
        <v>0</v>
      </c>
      <c r="AD157">
        <v>12</v>
      </c>
      <c r="AE157" s="60" t="str">
        <f>'P01'!$B106</f>
        <v>12.1</v>
      </c>
      <c r="AF157" s="60" t="s">
        <v>279</v>
      </c>
      <c r="AG157" s="60" t="str">
        <f>'P01'!$C106</f>
        <v>AA</v>
      </c>
      <c r="AH157" s="60">
        <f>'P01'!$F106</f>
        <v>0</v>
      </c>
      <c r="AI157" s="60">
        <f>'P02'!$F106</f>
        <v>0</v>
      </c>
      <c r="AJ157" s="60">
        <f>'P03'!$F106</f>
        <v>0</v>
      </c>
      <c r="AK157" s="60">
        <f>'P04'!$F106</f>
        <v>0</v>
      </c>
      <c r="AL157" s="60">
        <f>'P05'!$F106</f>
        <v>0</v>
      </c>
      <c r="AM157" s="60">
        <f>'P06'!$F106</f>
        <v>0</v>
      </c>
      <c r="AN157" s="60">
        <f>'P07'!$F106</f>
        <v>0</v>
      </c>
      <c r="AO157" s="60">
        <f>'P08'!$F106</f>
        <v>0</v>
      </c>
      <c r="AP157" s="60">
        <f>'P09'!$F106</f>
        <v>0</v>
      </c>
      <c r="AQ157" s="60">
        <f>'P10'!$F106</f>
        <v>0</v>
      </c>
      <c r="AR157" s="60">
        <f>'P11'!$F106</f>
        <v>0</v>
      </c>
      <c r="AS157" s="60">
        <f>'P12'!$F106</f>
        <v>0</v>
      </c>
      <c r="AT157" s="60">
        <f>'P13'!$F106</f>
        <v>0</v>
      </c>
      <c r="AU157" s="60">
        <f>'P14'!$F106</f>
        <v>0</v>
      </c>
      <c r="AV157" s="60">
        <f>'P15'!$F106</f>
        <v>0</v>
      </c>
      <c r="AW157" s="60">
        <f>'P16'!$F106</f>
        <v>0</v>
      </c>
      <c r="AX157" s="60">
        <f>'P17'!$F106</f>
        <v>0</v>
      </c>
      <c r="AY157" s="60">
        <f>'P18'!$F106</f>
        <v>0</v>
      </c>
      <c r="AZ157" s="60">
        <f>'P18'!$F106</f>
        <v>0</v>
      </c>
      <c r="BA157" s="60">
        <f>'P20'!$F106</f>
        <v>0</v>
      </c>
      <c r="BB157" s="72">
        <f t="shared" ref="BB157:BB163" si="39">COUNTIF(AH157:BA157,"D")</f>
        <v>0</v>
      </c>
    </row>
    <row r="158" spans="1:54" ht="15">
      <c r="A158">
        <v>12</v>
      </c>
      <c r="B158" s="60" t="str">
        <f>'P01'!$B107</f>
        <v>12.2</v>
      </c>
      <c r="C158" s="60" t="s">
        <v>279</v>
      </c>
      <c r="D158" s="60" t="str">
        <f>'P01'!$C107</f>
        <v>AA</v>
      </c>
      <c r="E158" s="60">
        <f>'P01'!$E107</f>
        <v>0</v>
      </c>
      <c r="F158" s="60">
        <f>'P02'!$E116</f>
        <v>0</v>
      </c>
      <c r="G158" s="60">
        <f>'P03'!$E116</f>
        <v>0</v>
      </c>
      <c r="H158" s="60">
        <f>'P04'!$E116</f>
        <v>0</v>
      </c>
      <c r="I158" s="60">
        <f>'P05'!$E116</f>
        <v>0</v>
      </c>
      <c r="J158" s="60">
        <f>'P06'!$E116</f>
        <v>0</v>
      </c>
      <c r="K158" s="60">
        <f>'P07'!$E116</f>
        <v>0</v>
      </c>
      <c r="L158" s="60">
        <f>'P08'!$E116</f>
        <v>0</v>
      </c>
      <c r="M158" s="60">
        <f>'P09'!$E116</f>
        <v>0</v>
      </c>
      <c r="N158" s="60">
        <f>'P10'!$E116</f>
        <v>0</v>
      </c>
      <c r="O158" s="60">
        <f>'P11'!$E116</f>
        <v>0</v>
      </c>
      <c r="P158" s="60">
        <f>'P12'!$E116</f>
        <v>0</v>
      </c>
      <c r="Q158" s="60">
        <f>'P13'!$E116</f>
        <v>0</v>
      </c>
      <c r="R158" s="60">
        <f>'P14'!$E116</f>
        <v>0</v>
      </c>
      <c r="S158" s="60">
        <f>'P15'!$E116</f>
        <v>0</v>
      </c>
      <c r="T158" s="60">
        <f>'P16'!$E107</f>
        <v>0</v>
      </c>
      <c r="U158" s="60">
        <f>'P17'!$E107</f>
        <v>0</v>
      </c>
      <c r="V158" s="60">
        <f>'P18'!$E107</f>
        <v>0</v>
      </c>
      <c r="W158" s="60">
        <f>'P19'!$E107</f>
        <v>0</v>
      </c>
      <c r="X158" s="60">
        <f>'P20'!$E107</f>
        <v>0</v>
      </c>
      <c r="Y158" s="72">
        <f t="shared" si="35"/>
        <v>0</v>
      </c>
      <c r="Z158" s="72">
        <f t="shared" si="36"/>
        <v>0</v>
      </c>
      <c r="AA158" s="72">
        <f t="shared" si="37"/>
        <v>0</v>
      </c>
      <c r="AB158" s="72">
        <f t="shared" si="38"/>
        <v>0</v>
      </c>
      <c r="AD158">
        <v>12</v>
      </c>
      <c r="AE158" s="60" t="str">
        <f>'P01'!$B107</f>
        <v>12.2</v>
      </c>
      <c r="AF158" s="60" t="s">
        <v>279</v>
      </c>
      <c r="AG158" s="60" t="str">
        <f>'P01'!$C107</f>
        <v>AA</v>
      </c>
      <c r="AH158" s="60">
        <f>'P01'!$F107</f>
        <v>0</v>
      </c>
      <c r="AI158" s="60">
        <f>'P02'!$F107</f>
        <v>0</v>
      </c>
      <c r="AJ158" s="60">
        <f>'P03'!$F107</f>
        <v>0</v>
      </c>
      <c r="AK158" s="60">
        <f>'P04'!$F107</f>
        <v>0</v>
      </c>
      <c r="AL158" s="60">
        <f>'P05'!$F107</f>
        <v>0</v>
      </c>
      <c r="AM158" s="60">
        <f>'P06'!$F107</f>
        <v>0</v>
      </c>
      <c r="AN158" s="60">
        <f>'P07'!$F107</f>
        <v>0</v>
      </c>
      <c r="AO158" s="60">
        <f>'P08'!$F107</f>
        <v>0</v>
      </c>
      <c r="AP158" s="60">
        <f>'P09'!$F107</f>
        <v>0</v>
      </c>
      <c r="AQ158" s="60">
        <f>'P10'!$F107</f>
        <v>0</v>
      </c>
      <c r="AR158" s="60">
        <f>'P11'!$F107</f>
        <v>0</v>
      </c>
      <c r="AS158" s="60">
        <f>'P12'!$F107</f>
        <v>0</v>
      </c>
      <c r="AT158" s="60">
        <f>'P13'!$F107</f>
        <v>0</v>
      </c>
      <c r="AU158" s="60">
        <f>'P14'!$F107</f>
        <v>0</v>
      </c>
      <c r="AV158" s="60">
        <f>'P15'!$F107</f>
        <v>0</v>
      </c>
      <c r="AW158" s="60">
        <f>'P16'!$F107</f>
        <v>0</v>
      </c>
      <c r="AX158" s="60">
        <f>'P17'!$F107</f>
        <v>0</v>
      </c>
      <c r="AY158" s="60">
        <f>'P18'!$F107</f>
        <v>0</v>
      </c>
      <c r="AZ158" s="60">
        <f>'P18'!$F107</f>
        <v>0</v>
      </c>
      <c r="BA158" s="60">
        <f>'P20'!$F107</f>
        <v>0</v>
      </c>
      <c r="BB158" s="72">
        <f t="shared" si="39"/>
        <v>0</v>
      </c>
    </row>
    <row r="159" spans="1:54" ht="15">
      <c r="A159">
        <v>12</v>
      </c>
      <c r="B159" s="60" t="str">
        <f>'P01'!$B108</f>
        <v>12.3</v>
      </c>
      <c r="C159" s="60" t="s">
        <v>279</v>
      </c>
      <c r="D159" s="60" t="str">
        <f>'P01'!$C108</f>
        <v>AA</v>
      </c>
      <c r="E159" s="60">
        <f>'P01'!$E108</f>
        <v>0</v>
      </c>
      <c r="F159" s="60">
        <f>'P02'!$E118</f>
        <v>0</v>
      </c>
      <c r="G159" s="60">
        <f>'P03'!$E118</f>
        <v>0</v>
      </c>
      <c r="H159" s="60">
        <f>'P04'!$E118</f>
        <v>0</v>
      </c>
      <c r="I159" s="60">
        <f>'P05'!$E118</f>
        <v>0</v>
      </c>
      <c r="J159" s="60">
        <f>'P06'!$E118</f>
        <v>0</v>
      </c>
      <c r="K159" s="60">
        <f>'P07'!$E118</f>
        <v>0</v>
      </c>
      <c r="L159" s="60">
        <f>'P08'!$E118</f>
        <v>0</v>
      </c>
      <c r="M159" s="60">
        <f>'P09'!$E118</f>
        <v>0</v>
      </c>
      <c r="N159" s="60">
        <f>'P10'!$E118</f>
        <v>0</v>
      </c>
      <c r="O159" s="60">
        <f>'P11'!$E118</f>
        <v>0</v>
      </c>
      <c r="P159" s="60">
        <f>'P12'!$E118</f>
        <v>0</v>
      </c>
      <c r="Q159" s="60">
        <f>'P13'!$E118</f>
        <v>0</v>
      </c>
      <c r="R159" s="60">
        <f>'P14'!$E118</f>
        <v>0</v>
      </c>
      <c r="S159" s="60">
        <f>'P15'!$E118</f>
        <v>0</v>
      </c>
      <c r="T159" s="60">
        <f>'P16'!$E108</f>
        <v>0</v>
      </c>
      <c r="U159" s="60">
        <f>'P17'!$E108</f>
        <v>0</v>
      </c>
      <c r="V159" s="60">
        <f>'P18'!$E108</f>
        <v>0</v>
      </c>
      <c r="W159" s="60">
        <f>'P19'!$E108</f>
        <v>0</v>
      </c>
      <c r="X159" s="60">
        <f>'P20'!$E108</f>
        <v>0</v>
      </c>
      <c r="Y159" s="72">
        <f t="shared" si="35"/>
        <v>0</v>
      </c>
      <c r="Z159" s="72">
        <f t="shared" si="36"/>
        <v>0</v>
      </c>
      <c r="AA159" s="72">
        <f t="shared" si="37"/>
        <v>0</v>
      </c>
      <c r="AB159" s="72">
        <f t="shared" si="38"/>
        <v>0</v>
      </c>
      <c r="AD159">
        <v>12</v>
      </c>
      <c r="AE159" s="60" t="str">
        <f>'P01'!$B108</f>
        <v>12.3</v>
      </c>
      <c r="AF159" s="60" t="s">
        <v>279</v>
      </c>
      <c r="AG159" s="60" t="str">
        <f>'P01'!$C108</f>
        <v>AA</v>
      </c>
      <c r="AH159" s="60">
        <f>'P01'!$F108</f>
        <v>0</v>
      </c>
      <c r="AI159" s="60">
        <f>'P02'!$F108</f>
        <v>0</v>
      </c>
      <c r="AJ159" s="60">
        <f>'P03'!$F108</f>
        <v>0</v>
      </c>
      <c r="AK159" s="60">
        <f>'P04'!$F108</f>
        <v>0</v>
      </c>
      <c r="AL159" s="60">
        <f>'P05'!$F108</f>
        <v>0</v>
      </c>
      <c r="AM159" s="60">
        <f>'P06'!$F108</f>
        <v>0</v>
      </c>
      <c r="AN159" s="60">
        <f>'P07'!$F108</f>
        <v>0</v>
      </c>
      <c r="AO159" s="60">
        <f>'P08'!$F108</f>
        <v>0</v>
      </c>
      <c r="AP159" s="60">
        <f>'P09'!$F108</f>
        <v>0</v>
      </c>
      <c r="AQ159" s="60">
        <f>'P10'!$F108</f>
        <v>0</v>
      </c>
      <c r="AR159" s="60">
        <f>'P11'!$F108</f>
        <v>0</v>
      </c>
      <c r="AS159" s="60">
        <f>'P12'!$F108</f>
        <v>0</v>
      </c>
      <c r="AT159" s="60">
        <f>'P13'!$F108</f>
        <v>0</v>
      </c>
      <c r="AU159" s="60">
        <f>'P14'!$F108</f>
        <v>0</v>
      </c>
      <c r="AV159" s="60">
        <f>'P15'!$F108</f>
        <v>0</v>
      </c>
      <c r="AW159" s="60">
        <f>'P16'!$F108</f>
        <v>0</v>
      </c>
      <c r="AX159" s="60">
        <f>'P17'!$F108</f>
        <v>0</v>
      </c>
      <c r="AY159" s="60">
        <f>'P18'!$F108</f>
        <v>0</v>
      </c>
      <c r="AZ159" s="60">
        <f>'P18'!$F108</f>
        <v>0</v>
      </c>
      <c r="BA159" s="60">
        <f>'P20'!$F108</f>
        <v>0</v>
      </c>
      <c r="BB159" s="72">
        <f t="shared" si="39"/>
        <v>0</v>
      </c>
    </row>
    <row r="160" spans="1:54" ht="15">
      <c r="A160">
        <v>12</v>
      </c>
      <c r="B160" s="60" t="str">
        <f>'P01'!$B109</f>
        <v>12.4</v>
      </c>
      <c r="C160" s="60" t="s">
        <v>279</v>
      </c>
      <c r="D160" s="60" t="str">
        <f>'P01'!$C109</f>
        <v>AA</v>
      </c>
      <c r="E160" s="60">
        <f>'P01'!$E109</f>
        <v>0</v>
      </c>
      <c r="F160" s="60">
        <f>'P02'!$E119</f>
        <v>0</v>
      </c>
      <c r="G160" s="60">
        <f>'P03'!$E119</f>
        <v>0</v>
      </c>
      <c r="H160" s="60">
        <f>'P04'!$E119</f>
        <v>0</v>
      </c>
      <c r="I160" s="60">
        <f>'P05'!$E119</f>
        <v>0</v>
      </c>
      <c r="J160" s="60">
        <f>'P06'!$E119</f>
        <v>0</v>
      </c>
      <c r="K160" s="60">
        <f>'P07'!$E119</f>
        <v>0</v>
      </c>
      <c r="L160" s="60">
        <f>'P08'!$E119</f>
        <v>0</v>
      </c>
      <c r="M160" s="60">
        <f>'P09'!$E119</f>
        <v>0</v>
      </c>
      <c r="N160" s="60">
        <f>'P10'!$E119</f>
        <v>0</v>
      </c>
      <c r="O160" s="60">
        <f>'P11'!$E119</f>
        <v>0</v>
      </c>
      <c r="P160" s="60">
        <f>'P12'!$E119</f>
        <v>0</v>
      </c>
      <c r="Q160" s="60">
        <f>'P13'!$E119</f>
        <v>0</v>
      </c>
      <c r="R160" s="60">
        <f>'P14'!$E119</f>
        <v>0</v>
      </c>
      <c r="S160" s="60">
        <f>'P15'!$E119</f>
        <v>0</v>
      </c>
      <c r="T160" s="60">
        <f>'P16'!$E109</f>
        <v>0</v>
      </c>
      <c r="U160" s="60">
        <f>'P17'!$E109</f>
        <v>0</v>
      </c>
      <c r="V160" s="60">
        <f>'P18'!$E109</f>
        <v>0</v>
      </c>
      <c r="W160" s="60">
        <f>'P19'!$E109</f>
        <v>0</v>
      </c>
      <c r="X160" s="60">
        <f>'P20'!$E109</f>
        <v>0</v>
      </c>
      <c r="Y160" s="72">
        <f t="shared" si="35"/>
        <v>0</v>
      </c>
      <c r="Z160" s="72">
        <f t="shared" si="36"/>
        <v>0</v>
      </c>
      <c r="AA160" s="72">
        <f t="shared" si="37"/>
        <v>0</v>
      </c>
      <c r="AB160" s="72">
        <f t="shared" si="38"/>
        <v>0</v>
      </c>
      <c r="AD160">
        <v>12</v>
      </c>
      <c r="AE160" s="60" t="str">
        <f>'P01'!$B109</f>
        <v>12.4</v>
      </c>
      <c r="AF160" s="60" t="s">
        <v>279</v>
      </c>
      <c r="AG160" s="60" t="str">
        <f>'P01'!$C109</f>
        <v>AA</v>
      </c>
      <c r="AH160" s="60">
        <f>'P01'!$F109</f>
        <v>0</v>
      </c>
      <c r="AI160" s="60">
        <f>'P02'!$F109</f>
        <v>0</v>
      </c>
      <c r="AJ160" s="60">
        <f>'P03'!$F109</f>
        <v>0</v>
      </c>
      <c r="AK160" s="60">
        <f>'P04'!$F109</f>
        <v>0</v>
      </c>
      <c r="AL160" s="60">
        <f>'P05'!$F109</f>
        <v>0</v>
      </c>
      <c r="AM160" s="60">
        <f>'P06'!$F109</f>
        <v>0</v>
      </c>
      <c r="AN160" s="60">
        <f>'P07'!$F109</f>
        <v>0</v>
      </c>
      <c r="AO160" s="60">
        <f>'P08'!$F109</f>
        <v>0</v>
      </c>
      <c r="AP160" s="60">
        <f>'P09'!$F109</f>
        <v>0</v>
      </c>
      <c r="AQ160" s="60">
        <f>'P10'!$F109</f>
        <v>0</v>
      </c>
      <c r="AR160" s="60">
        <f>'P11'!$F109</f>
        <v>0</v>
      </c>
      <c r="AS160" s="60">
        <f>'P12'!$F109</f>
        <v>0</v>
      </c>
      <c r="AT160" s="60">
        <f>'P13'!$F109</f>
        <v>0</v>
      </c>
      <c r="AU160" s="60">
        <f>'P14'!$F109</f>
        <v>0</v>
      </c>
      <c r="AV160" s="60">
        <f>'P15'!$F109</f>
        <v>0</v>
      </c>
      <c r="AW160" s="60">
        <f>'P16'!$F109</f>
        <v>0</v>
      </c>
      <c r="AX160" s="60">
        <f>'P17'!$F109</f>
        <v>0</v>
      </c>
      <c r="AY160" s="60">
        <f>'P18'!$F109</f>
        <v>0</v>
      </c>
      <c r="AZ160" s="60">
        <f>'P18'!$F109</f>
        <v>0</v>
      </c>
      <c r="BA160" s="60">
        <f>'P20'!$F109</f>
        <v>0</v>
      </c>
      <c r="BB160" s="72">
        <f t="shared" si="39"/>
        <v>0</v>
      </c>
    </row>
    <row r="161" spans="1:54" ht="15">
      <c r="A161">
        <v>12</v>
      </c>
      <c r="B161" s="60" t="str">
        <f>'P01'!$B110</f>
        <v>12.5</v>
      </c>
      <c r="C161" s="60" t="s">
        <v>279</v>
      </c>
      <c r="D161" s="60" t="str">
        <f>'P01'!$C110</f>
        <v>AA</v>
      </c>
      <c r="E161" s="60">
        <f>'P01'!$E110</f>
        <v>0</v>
      </c>
      <c r="F161" s="60">
        <f>'P02'!$E106</f>
        <v>0</v>
      </c>
      <c r="G161" s="60">
        <f>'P03'!$E106</f>
        <v>0</v>
      </c>
      <c r="H161" s="60">
        <f>'P04'!$E106</f>
        <v>0</v>
      </c>
      <c r="I161" s="60">
        <f>'P05'!$E106</f>
        <v>0</v>
      </c>
      <c r="J161" s="60">
        <f>'P06'!$E106</f>
        <v>0</v>
      </c>
      <c r="K161" s="60">
        <f>'P07'!$E106</f>
        <v>0</v>
      </c>
      <c r="L161" s="60">
        <f>'P08'!$E106</f>
        <v>0</v>
      </c>
      <c r="M161" s="60">
        <f>'P09'!$E106</f>
        <v>0</v>
      </c>
      <c r="N161" s="60">
        <f>'P10'!$E106</f>
        <v>0</v>
      </c>
      <c r="O161" s="60">
        <f>'P11'!$E106</f>
        <v>0</v>
      </c>
      <c r="P161" s="60">
        <f>'P12'!$E106</f>
        <v>0</v>
      </c>
      <c r="Q161" s="60">
        <f>'P13'!$E106</f>
        <v>0</v>
      </c>
      <c r="R161" s="60">
        <f>'P14'!$E106</f>
        <v>0</v>
      </c>
      <c r="S161" s="60">
        <f>'P15'!$E106</f>
        <v>0</v>
      </c>
      <c r="T161" s="60">
        <f>'P16'!$E110</f>
        <v>0</v>
      </c>
      <c r="U161" s="60">
        <f>'P17'!$E110</f>
        <v>0</v>
      </c>
      <c r="V161" s="60">
        <f>'P18'!$E110</f>
        <v>0</v>
      </c>
      <c r="W161" s="60">
        <f>'P19'!$E110</f>
        <v>0</v>
      </c>
      <c r="X161" s="60">
        <f>'P20'!$E110</f>
        <v>0</v>
      </c>
      <c r="Y161" s="72">
        <f t="shared" si="35"/>
        <v>0</v>
      </c>
      <c r="Z161" s="72">
        <f t="shared" si="36"/>
        <v>0</v>
      </c>
      <c r="AA161" s="72">
        <f t="shared" si="37"/>
        <v>0</v>
      </c>
      <c r="AB161" s="72">
        <f t="shared" si="38"/>
        <v>0</v>
      </c>
      <c r="AD161">
        <v>12</v>
      </c>
      <c r="AE161" s="60" t="str">
        <f>'P01'!$B110</f>
        <v>12.5</v>
      </c>
      <c r="AF161" s="60" t="s">
        <v>279</v>
      </c>
      <c r="AG161" s="60" t="str">
        <f>'P01'!$C110</f>
        <v>AA</v>
      </c>
      <c r="AH161" s="60">
        <f>'P01'!$F110</f>
        <v>0</v>
      </c>
      <c r="AI161" s="60">
        <f>'P02'!$F110</f>
        <v>0</v>
      </c>
      <c r="AJ161" s="60">
        <f>'P03'!$F110</f>
        <v>0</v>
      </c>
      <c r="AK161" s="60">
        <f>'P04'!$F110</f>
        <v>0</v>
      </c>
      <c r="AL161" s="60">
        <f>'P05'!$F110</f>
        <v>0</v>
      </c>
      <c r="AM161" s="60">
        <f>'P06'!$F110</f>
        <v>0</v>
      </c>
      <c r="AN161" s="60">
        <f>'P07'!$F110</f>
        <v>0</v>
      </c>
      <c r="AO161" s="60">
        <f>'P08'!$F110</f>
        <v>0</v>
      </c>
      <c r="AP161" s="60">
        <f>'P09'!$F110</f>
        <v>0</v>
      </c>
      <c r="AQ161" s="60">
        <f>'P10'!$F110</f>
        <v>0</v>
      </c>
      <c r="AR161" s="60">
        <f>'P11'!$F110</f>
        <v>0</v>
      </c>
      <c r="AS161" s="60">
        <f>'P12'!$F110</f>
        <v>0</v>
      </c>
      <c r="AT161" s="60">
        <f>'P13'!$F110</f>
        <v>0</v>
      </c>
      <c r="AU161" s="60">
        <f>'P14'!$F110</f>
        <v>0</v>
      </c>
      <c r="AV161" s="60">
        <f>'P15'!$F110</f>
        <v>0</v>
      </c>
      <c r="AW161" s="60">
        <f>'P16'!$F110</f>
        <v>0</v>
      </c>
      <c r="AX161" s="60">
        <f>'P17'!$F110</f>
        <v>0</v>
      </c>
      <c r="AY161" s="60">
        <f>'P18'!$F110</f>
        <v>0</v>
      </c>
      <c r="AZ161" s="60">
        <f>'P18'!$F110</f>
        <v>0</v>
      </c>
      <c r="BA161" s="60">
        <f>'P20'!$F110</f>
        <v>0</v>
      </c>
      <c r="BB161" s="72">
        <f t="shared" si="39"/>
        <v>0</v>
      </c>
    </row>
    <row r="162" spans="1:54" ht="15">
      <c r="A162">
        <v>12</v>
      </c>
      <c r="B162" s="60" t="str">
        <f>'P01'!$B111</f>
        <v>12.6</v>
      </c>
      <c r="C162" s="60" t="s">
        <v>279</v>
      </c>
      <c r="D162" s="60" t="str">
        <f>'P01'!$C111</f>
        <v>AA</v>
      </c>
      <c r="E162" s="60">
        <f>'P01'!$E111</f>
        <v>0</v>
      </c>
      <c r="F162" s="60">
        <f>'P02'!$E107</f>
        <v>0</v>
      </c>
      <c r="G162" s="60">
        <f>'P03'!$E107</f>
        <v>0</v>
      </c>
      <c r="H162" s="60">
        <f>'P04'!$E107</f>
        <v>0</v>
      </c>
      <c r="I162" s="60">
        <f>'P05'!$E107</f>
        <v>0</v>
      </c>
      <c r="J162" s="60">
        <f>'P06'!$E107</f>
        <v>0</v>
      </c>
      <c r="K162" s="60">
        <f>'P07'!$E107</f>
        <v>0</v>
      </c>
      <c r="L162" s="60">
        <f>'P08'!$E107</f>
        <v>0</v>
      </c>
      <c r="M162" s="60">
        <f>'P09'!$E107</f>
        <v>0</v>
      </c>
      <c r="N162" s="60">
        <f>'P10'!$E107</f>
        <v>0</v>
      </c>
      <c r="O162" s="60">
        <f>'P11'!$E107</f>
        <v>0</v>
      </c>
      <c r="P162" s="60">
        <f>'P12'!$E107</f>
        <v>0</v>
      </c>
      <c r="Q162" s="60">
        <f>'P13'!$E107</f>
        <v>0</v>
      </c>
      <c r="R162" s="60">
        <f>'P14'!$E107</f>
        <v>0</v>
      </c>
      <c r="S162" s="60">
        <f>'P15'!$E107</f>
        <v>0</v>
      </c>
      <c r="T162" s="60">
        <f>'P16'!$E111</f>
        <v>0</v>
      </c>
      <c r="U162" s="60">
        <f>'P17'!$E111</f>
        <v>0</v>
      </c>
      <c r="V162" s="60">
        <f>'P18'!$E111</f>
        <v>0</v>
      </c>
      <c r="W162" s="60">
        <f>'P19'!$E111</f>
        <v>0</v>
      </c>
      <c r="X162" s="60">
        <f>'P20'!$E111</f>
        <v>0</v>
      </c>
      <c r="Y162" s="72">
        <f t="shared" si="35"/>
        <v>0</v>
      </c>
      <c r="Z162" s="72">
        <f t="shared" si="36"/>
        <v>0</v>
      </c>
      <c r="AA162" s="72">
        <f t="shared" si="37"/>
        <v>0</v>
      </c>
      <c r="AB162" s="72">
        <f t="shared" si="38"/>
        <v>0</v>
      </c>
      <c r="AD162">
        <v>12</v>
      </c>
      <c r="AE162" s="60" t="str">
        <f>'P01'!$B111</f>
        <v>12.6</v>
      </c>
      <c r="AF162" s="60" t="s">
        <v>279</v>
      </c>
      <c r="AG162" s="60" t="str">
        <f>'P01'!$C111</f>
        <v>AA</v>
      </c>
      <c r="AH162" s="60">
        <f>'P01'!$F111</f>
        <v>0</v>
      </c>
      <c r="AI162" s="60">
        <f>'P02'!$F111</f>
        <v>0</v>
      </c>
      <c r="AJ162" s="60">
        <f>'P03'!$F111</f>
        <v>0</v>
      </c>
      <c r="AK162" s="60">
        <f>'P04'!$F111</f>
        <v>0</v>
      </c>
      <c r="AL162" s="60">
        <f>'P05'!$F111</f>
        <v>0</v>
      </c>
      <c r="AM162" s="60">
        <f>'P06'!$F111</f>
        <v>0</v>
      </c>
      <c r="AN162" s="60">
        <f>'P07'!$F111</f>
        <v>0</v>
      </c>
      <c r="AO162" s="60">
        <f>'P08'!$F111</f>
        <v>0</v>
      </c>
      <c r="AP162" s="60">
        <f>'P09'!$F111</f>
        <v>0</v>
      </c>
      <c r="AQ162" s="60">
        <f>'P10'!$F111</f>
        <v>0</v>
      </c>
      <c r="AR162" s="60">
        <f>'P11'!$F111</f>
        <v>0</v>
      </c>
      <c r="AS162" s="60">
        <f>'P12'!$F111</f>
        <v>0</v>
      </c>
      <c r="AT162" s="60">
        <f>'P13'!$F111</f>
        <v>0</v>
      </c>
      <c r="AU162" s="60">
        <f>'P14'!$F111</f>
        <v>0</v>
      </c>
      <c r="AV162" s="60">
        <f>'P15'!$F111</f>
        <v>0</v>
      </c>
      <c r="AW162" s="60">
        <f>'P16'!$F111</f>
        <v>0</v>
      </c>
      <c r="AX162" s="60">
        <f>'P17'!$F111</f>
        <v>0</v>
      </c>
      <c r="AY162" s="60">
        <f>'P18'!$F111</f>
        <v>0</v>
      </c>
      <c r="AZ162" s="60">
        <f>'P18'!$F111</f>
        <v>0</v>
      </c>
      <c r="BA162" s="60">
        <f>'P20'!$F111</f>
        <v>0</v>
      </c>
      <c r="BB162" s="72">
        <f t="shared" si="39"/>
        <v>0</v>
      </c>
    </row>
    <row r="163" spans="1:54" ht="15">
      <c r="A163">
        <v>12</v>
      </c>
      <c r="B163" s="60" t="str">
        <f>'P01'!$B112</f>
        <v>12.7</v>
      </c>
      <c r="C163" s="60" t="s">
        <v>279</v>
      </c>
      <c r="D163" s="60" t="str">
        <f>'P01'!$C112</f>
        <v>AA</v>
      </c>
      <c r="E163" s="60">
        <f>'P01'!$E112</f>
        <v>0</v>
      </c>
      <c r="F163" s="60">
        <f>'P02'!$E108</f>
        <v>0</v>
      </c>
      <c r="G163" s="60">
        <f>'P03'!$E108</f>
        <v>0</v>
      </c>
      <c r="H163" s="60">
        <f>'P04'!$E108</f>
        <v>0</v>
      </c>
      <c r="I163" s="60">
        <f>'P05'!$E108</f>
        <v>0</v>
      </c>
      <c r="J163" s="60">
        <f>'P06'!$E108</f>
        <v>0</v>
      </c>
      <c r="K163" s="60">
        <f>'P07'!$E108</f>
        <v>0</v>
      </c>
      <c r="L163" s="60">
        <f>'P08'!$E108</f>
        <v>0</v>
      </c>
      <c r="M163" s="60">
        <f>'P09'!$E108</f>
        <v>0</v>
      </c>
      <c r="N163" s="60">
        <f>'P10'!$E108</f>
        <v>0</v>
      </c>
      <c r="O163" s="60">
        <f>'P11'!$E108</f>
        <v>0</v>
      </c>
      <c r="P163" s="60">
        <f>'P12'!$E108</f>
        <v>0</v>
      </c>
      <c r="Q163" s="60">
        <f>'P13'!$E108</f>
        <v>0</v>
      </c>
      <c r="R163" s="60">
        <f>'P14'!$E108</f>
        <v>0</v>
      </c>
      <c r="S163" s="60">
        <f>'P15'!$E108</f>
        <v>0</v>
      </c>
      <c r="T163" s="60">
        <f>'P16'!$E112</f>
        <v>0</v>
      </c>
      <c r="U163" s="60">
        <f>'P17'!$E112</f>
        <v>0</v>
      </c>
      <c r="V163" s="60">
        <f>'P18'!$E112</f>
        <v>0</v>
      </c>
      <c r="W163" s="60">
        <f>'P19'!$E112</f>
        <v>0</v>
      </c>
      <c r="X163" s="60">
        <f>'P20'!$E112</f>
        <v>0</v>
      </c>
      <c r="Y163" s="72">
        <f t="shared" si="35"/>
        <v>0</v>
      </c>
      <c r="Z163" s="72">
        <f t="shared" si="36"/>
        <v>0</v>
      </c>
      <c r="AA163" s="72">
        <f t="shared" si="37"/>
        <v>0</v>
      </c>
      <c r="AB163" s="72">
        <f t="shared" si="38"/>
        <v>0</v>
      </c>
      <c r="AD163">
        <v>12</v>
      </c>
      <c r="AE163" s="60" t="str">
        <f>'P01'!$B112</f>
        <v>12.7</v>
      </c>
      <c r="AF163" s="60" t="s">
        <v>279</v>
      </c>
      <c r="AG163" s="60" t="str">
        <f>'P01'!$C112</f>
        <v>AA</v>
      </c>
      <c r="AH163" s="60">
        <f>'P01'!$F112</f>
        <v>0</v>
      </c>
      <c r="AI163" s="60">
        <f>'P02'!$F112</f>
        <v>0</v>
      </c>
      <c r="AJ163" s="60">
        <f>'P03'!$F112</f>
        <v>0</v>
      </c>
      <c r="AK163" s="60">
        <f>'P04'!$F112</f>
        <v>0</v>
      </c>
      <c r="AL163" s="60">
        <f>'P05'!$F112</f>
        <v>0</v>
      </c>
      <c r="AM163" s="60">
        <f>'P06'!$F112</f>
        <v>0</v>
      </c>
      <c r="AN163" s="60">
        <f>'P07'!$F112</f>
        <v>0</v>
      </c>
      <c r="AO163" s="60">
        <f>'P08'!$F112</f>
        <v>0</v>
      </c>
      <c r="AP163" s="60">
        <f>'P09'!$F112</f>
        <v>0</v>
      </c>
      <c r="AQ163" s="60">
        <f>'P10'!$F112</f>
        <v>0</v>
      </c>
      <c r="AR163" s="60">
        <f>'P11'!$F112</f>
        <v>0</v>
      </c>
      <c r="AS163" s="60">
        <f>'P12'!$F112</f>
        <v>0</v>
      </c>
      <c r="AT163" s="60">
        <f>'P13'!$F112</f>
        <v>0</v>
      </c>
      <c r="AU163" s="60">
        <f>'P14'!$F112</f>
        <v>0</v>
      </c>
      <c r="AV163" s="60">
        <f>'P15'!$F112</f>
        <v>0</v>
      </c>
      <c r="AW163" s="60">
        <f>'P16'!$F112</f>
        <v>0</v>
      </c>
      <c r="AX163" s="60">
        <f>'P17'!$F112</f>
        <v>0</v>
      </c>
      <c r="AY163" s="60">
        <f>'P18'!$F112</f>
        <v>0</v>
      </c>
      <c r="AZ163" s="60">
        <f>'P18'!$F112</f>
        <v>0</v>
      </c>
      <c r="BA163" s="60">
        <f>'P20'!$F112</f>
        <v>0</v>
      </c>
      <c r="BB163" s="72">
        <f t="shared" si="39"/>
        <v>0</v>
      </c>
    </row>
    <row r="164" spans="1:54" ht="15">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7">
        <f>SUM(Y157:Y163)</f>
        <v>0</v>
      </c>
      <c r="Z164" s="77">
        <f>SUM(Z157:Z163)</f>
        <v>0</v>
      </c>
      <c r="AA164" s="77">
        <f>SUM(AA157:AA163)</f>
        <v>0</v>
      </c>
      <c r="AB164" s="77">
        <f>SUM(AB157:AB163)</f>
        <v>0</v>
      </c>
      <c r="AD164" s="75"/>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7">
        <f>SUM(BB157:BB163)</f>
        <v>0</v>
      </c>
    </row>
    <row r="165" spans="1:54" ht="15">
      <c r="A165">
        <v>12</v>
      </c>
      <c r="B165" s="60" t="str">
        <f>'P01'!$B113</f>
        <v>12.8</v>
      </c>
      <c r="C165" s="60" t="s">
        <v>279</v>
      </c>
      <c r="D165" s="60" t="str">
        <f>'P01'!$C113</f>
        <v>AAA</v>
      </c>
      <c r="E165" s="60" t="str">
        <f>'P01'!$E113</f>
        <v>NA</v>
      </c>
      <c r="F165" s="60">
        <f>'P02'!$E109</f>
        <v>0</v>
      </c>
      <c r="G165" s="60">
        <f>'P03'!$E109</f>
        <v>0</v>
      </c>
      <c r="H165" s="60">
        <f>'P04'!$E109</f>
        <v>0</v>
      </c>
      <c r="I165" s="60">
        <f>'P05'!$E109</f>
        <v>0</v>
      </c>
      <c r="J165" s="60">
        <f>'P06'!$E109</f>
        <v>0</v>
      </c>
      <c r="K165" s="60">
        <f>'P07'!$E109</f>
        <v>0</v>
      </c>
      <c r="L165" s="60">
        <f>'P08'!$E109</f>
        <v>0</v>
      </c>
      <c r="M165" s="60">
        <f>'P09'!$E109</f>
        <v>0</v>
      </c>
      <c r="N165" s="60">
        <f>'P10'!$E109</f>
        <v>0</v>
      </c>
      <c r="O165" s="60">
        <f>'P11'!$E109</f>
        <v>0</v>
      </c>
      <c r="P165" s="60">
        <f>'P12'!$E109</f>
        <v>0</v>
      </c>
      <c r="Q165" s="60">
        <f>'P13'!$E109</f>
        <v>0</v>
      </c>
      <c r="R165" s="60">
        <f>'P14'!$E109</f>
        <v>0</v>
      </c>
      <c r="S165" s="60">
        <f>'P15'!$E109</f>
        <v>0</v>
      </c>
      <c r="T165" s="60" t="str">
        <f>'P16'!$E113</f>
        <v>NA</v>
      </c>
      <c r="U165" s="60" t="str">
        <f>'P17'!$E113</f>
        <v>NA</v>
      </c>
      <c r="V165" s="60" t="str">
        <f>'P18'!$E113</f>
        <v>NA</v>
      </c>
      <c r="W165" s="60" t="str">
        <f>'P19'!$E113</f>
        <v>NA</v>
      </c>
      <c r="X165" s="60" t="str">
        <f>'P20'!$E113</f>
        <v>NA</v>
      </c>
      <c r="Y165" s="72">
        <f>COUNTIF(E165:X165,"C")</f>
        <v>0</v>
      </c>
      <c r="Z165" s="72">
        <f>COUNTIF(E165:X165,"NC")</f>
        <v>0</v>
      </c>
      <c r="AA165" s="72">
        <f>COUNTIF(E165:X165,"NA")</f>
        <v>6</v>
      </c>
      <c r="AB165" s="72">
        <f>COUNTIF(E165:X165,"NT")</f>
        <v>0</v>
      </c>
      <c r="AD165">
        <v>12</v>
      </c>
      <c r="AE165" s="60" t="str">
        <f>'P01'!$B117</f>
        <v>12.12</v>
      </c>
      <c r="AF165" s="60" t="s">
        <v>279</v>
      </c>
      <c r="AG165" s="60" t="str">
        <f>'P01'!$C117</f>
        <v>AAA</v>
      </c>
      <c r="AH165" s="60">
        <f>'P01'!$F117</f>
        <v>0</v>
      </c>
      <c r="AI165" s="60">
        <f>'P02'!$F117</f>
        <v>0</v>
      </c>
      <c r="AJ165" s="60">
        <f>'P03'!$F117</f>
        <v>0</v>
      </c>
      <c r="AK165" s="60">
        <f>'P04'!$F117</f>
        <v>0</v>
      </c>
      <c r="AL165" s="60">
        <f>'P05'!$F117</f>
        <v>0</v>
      </c>
      <c r="AM165" s="60">
        <f>'P06'!$F117</f>
        <v>0</v>
      </c>
      <c r="AN165" s="60">
        <f>'P07'!$F117</f>
        <v>0</v>
      </c>
      <c r="AO165" s="60">
        <f>'P08'!$F117</f>
        <v>0</v>
      </c>
      <c r="AP165" s="60">
        <f>'P09'!$F117</f>
        <v>0</v>
      </c>
      <c r="AQ165" s="60">
        <f>'P10'!$F117</f>
        <v>0</v>
      </c>
      <c r="AR165" s="60">
        <f>'P11'!$F117</f>
        <v>0</v>
      </c>
      <c r="AS165" s="60">
        <f>'P12'!$F117</f>
        <v>0</v>
      </c>
      <c r="AT165" s="60">
        <f>'P13'!$F117</f>
        <v>0</v>
      </c>
      <c r="AU165" s="60">
        <f>'P14'!$F117</f>
        <v>0</v>
      </c>
      <c r="AV165" s="60">
        <f>'P15'!$F117</f>
        <v>0</v>
      </c>
      <c r="AW165" s="60">
        <f>'P16'!$F117</f>
        <v>0</v>
      </c>
      <c r="AX165" s="60">
        <f>'P17'!$F117</f>
        <v>0</v>
      </c>
      <c r="AY165" s="60">
        <f>'P18'!$F117</f>
        <v>0</v>
      </c>
      <c r="AZ165" s="60">
        <f>'P18'!$F117</f>
        <v>0</v>
      </c>
      <c r="BA165" s="60">
        <f>'P20'!$F117</f>
        <v>0</v>
      </c>
      <c r="BB165" s="72">
        <f>COUNTIF(AH165:BA165,"D")</f>
        <v>0</v>
      </c>
    </row>
    <row r="166" spans="1:54" ht="15">
      <c r="A166">
        <v>12</v>
      </c>
      <c r="B166" s="60" t="str">
        <f>'P01'!$B114</f>
        <v>12.9</v>
      </c>
      <c r="C166" s="60" t="s">
        <v>279</v>
      </c>
      <c r="D166" s="60" t="str">
        <f>'P01'!$C114</f>
        <v>AAA</v>
      </c>
      <c r="E166" s="60" t="str">
        <f>'P01'!$E114</f>
        <v>NA</v>
      </c>
      <c r="F166" s="60">
        <f>'P02'!$E110</f>
        <v>0</v>
      </c>
      <c r="G166" s="60">
        <f>'P03'!$E110</f>
        <v>0</v>
      </c>
      <c r="H166" s="60">
        <f>'P04'!$E110</f>
        <v>0</v>
      </c>
      <c r="I166" s="60">
        <f>'P05'!$E110</f>
        <v>0</v>
      </c>
      <c r="J166" s="60">
        <f>'P06'!$E110</f>
        <v>0</v>
      </c>
      <c r="K166" s="60">
        <f>'P07'!$E110</f>
        <v>0</v>
      </c>
      <c r="L166" s="60">
        <f>'P08'!$E110</f>
        <v>0</v>
      </c>
      <c r="M166" s="60">
        <f>'P09'!$E110</f>
        <v>0</v>
      </c>
      <c r="N166" s="60">
        <f>'P10'!$E110</f>
        <v>0</v>
      </c>
      <c r="O166" s="60">
        <f>'P11'!$E110</f>
        <v>0</v>
      </c>
      <c r="P166" s="60">
        <f>'P12'!$E110</f>
        <v>0</v>
      </c>
      <c r="Q166" s="60">
        <f>'P13'!$E110</f>
        <v>0</v>
      </c>
      <c r="R166" s="60">
        <f>'P14'!$E110</f>
        <v>0</v>
      </c>
      <c r="S166" s="60">
        <f>'P15'!$E110</f>
        <v>0</v>
      </c>
      <c r="T166" s="60" t="str">
        <f>'P16'!$E114</f>
        <v>NA</v>
      </c>
      <c r="U166" s="60" t="str">
        <f>'P17'!$E114</f>
        <v>NA</v>
      </c>
      <c r="V166" s="60" t="str">
        <f>'P18'!$E114</f>
        <v>NA</v>
      </c>
      <c r="W166" s="60" t="str">
        <f>'P19'!$E114</f>
        <v>NA</v>
      </c>
      <c r="X166" s="60" t="str">
        <f>'P20'!$E114</f>
        <v>NA</v>
      </c>
      <c r="Y166" s="72">
        <f>COUNTIF(E166:X166,"C")</f>
        <v>0</v>
      </c>
      <c r="Z166" s="72">
        <f>COUNTIF(E166:X166,"NC")</f>
        <v>0</v>
      </c>
      <c r="AA166" s="72">
        <f>COUNTIF(E166:X166,"NA")</f>
        <v>6</v>
      </c>
      <c r="AB166" s="72">
        <f>COUNTIF(E166:X166,"NT")</f>
        <v>0</v>
      </c>
      <c r="AD166">
        <v>12</v>
      </c>
      <c r="AE166" s="60" t="str">
        <f>'P01'!$B113</f>
        <v>12.8</v>
      </c>
      <c r="AF166" s="60" t="s">
        <v>279</v>
      </c>
      <c r="AG166" s="60" t="str">
        <f>'P01'!$C113</f>
        <v>AAA</v>
      </c>
      <c r="AH166" s="60">
        <f>'P01'!$F113</f>
        <v>0</v>
      </c>
      <c r="AI166" s="60">
        <f>'P02'!$F113</f>
        <v>0</v>
      </c>
      <c r="AJ166" s="60">
        <f>'P03'!$F113</f>
        <v>0</v>
      </c>
      <c r="AK166" s="60">
        <f>'P04'!$F113</f>
        <v>0</v>
      </c>
      <c r="AL166" s="60">
        <f>'P05'!$F113</f>
        <v>0</v>
      </c>
      <c r="AM166" s="60">
        <f>'P06'!$F113</f>
        <v>0</v>
      </c>
      <c r="AN166" s="60">
        <f>'P07'!$F113</f>
        <v>0</v>
      </c>
      <c r="AO166" s="60">
        <f>'P08'!$F113</f>
        <v>0</v>
      </c>
      <c r="AP166" s="60">
        <f>'P09'!$F113</f>
        <v>0</v>
      </c>
      <c r="AQ166" s="60">
        <f>'P10'!$F113</f>
        <v>0</v>
      </c>
      <c r="AR166" s="60">
        <f>'P11'!$F113</f>
        <v>0</v>
      </c>
      <c r="AS166" s="60">
        <f>'P12'!$F113</f>
        <v>0</v>
      </c>
      <c r="AT166" s="60">
        <f>'P13'!$F113</f>
        <v>0</v>
      </c>
      <c r="AU166" s="60">
        <f>'P14'!$F113</f>
        <v>0</v>
      </c>
      <c r="AV166" s="60">
        <f>'P15'!$F113</f>
        <v>0</v>
      </c>
      <c r="AW166" s="60">
        <f>'P16'!$F113</f>
        <v>0</v>
      </c>
      <c r="AX166" s="60">
        <f>'P17'!$F113</f>
        <v>0</v>
      </c>
      <c r="AY166" s="60">
        <f>'P18'!$F113</f>
        <v>0</v>
      </c>
      <c r="AZ166" s="60">
        <f>'P18'!$F113</f>
        <v>0</v>
      </c>
      <c r="BA166" s="60">
        <f>'P20'!$F113</f>
        <v>0</v>
      </c>
      <c r="BB166" s="72">
        <f>COUNTIF(AH166:BA166,"D")</f>
        <v>0</v>
      </c>
    </row>
    <row r="167" spans="1:54" ht="15">
      <c r="A167">
        <v>12</v>
      </c>
      <c r="B167" s="60" t="str">
        <f>'P01'!$B117</f>
        <v>12.12</v>
      </c>
      <c r="C167" s="60" t="s">
        <v>279</v>
      </c>
      <c r="D167" s="60" t="str">
        <f>'P01'!$C117</f>
        <v>AAA</v>
      </c>
      <c r="E167" s="60" t="str">
        <f>'P01'!$E117</f>
        <v>NA</v>
      </c>
      <c r="F167" s="60" t="str">
        <f>'P02'!$E113</f>
        <v>NA</v>
      </c>
      <c r="G167" s="60" t="str">
        <f>'P03'!$E113</f>
        <v>NA</v>
      </c>
      <c r="H167" s="60" t="str">
        <f>'P04'!$E113</f>
        <v>NA</v>
      </c>
      <c r="I167" s="60" t="str">
        <f>'P05'!$E113</f>
        <v>NA</v>
      </c>
      <c r="J167" s="60" t="str">
        <f>'P06'!$E113</f>
        <v>NA</v>
      </c>
      <c r="K167" s="60" t="str">
        <f>'P07'!$E113</f>
        <v>NA</v>
      </c>
      <c r="L167" s="60" t="str">
        <f>'P08'!$E113</f>
        <v>NA</v>
      </c>
      <c r="M167" s="60" t="str">
        <f>'P09'!$E113</f>
        <v>NA</v>
      </c>
      <c r="N167" s="60" t="str">
        <f>'P10'!$E113</f>
        <v>NA</v>
      </c>
      <c r="O167" s="60" t="str">
        <f>'P11'!$E113</f>
        <v>NA</v>
      </c>
      <c r="P167" s="60" t="str">
        <f>'P12'!$E113</f>
        <v>NA</v>
      </c>
      <c r="Q167" s="60" t="str">
        <f>'P13'!$E113</f>
        <v>NA</v>
      </c>
      <c r="R167" s="60" t="str">
        <f>'P14'!$E113</f>
        <v>NA</v>
      </c>
      <c r="S167" s="60" t="str">
        <f>'P15'!$E113</f>
        <v>NA</v>
      </c>
      <c r="T167" s="60" t="str">
        <f>'P16'!$E117</f>
        <v>NA</v>
      </c>
      <c r="U167" s="60" t="str">
        <f>'P17'!$E117</f>
        <v>NA</v>
      </c>
      <c r="V167" s="60" t="str">
        <f>'P18'!$E117</f>
        <v>NA</v>
      </c>
      <c r="W167" s="60" t="str">
        <f>'P19'!$E117</f>
        <v>NA</v>
      </c>
      <c r="X167" s="60" t="str">
        <f>'P20'!$E117</f>
        <v>NA</v>
      </c>
      <c r="Y167" s="72">
        <f>COUNTIF(E167:X167,"C")</f>
        <v>0</v>
      </c>
      <c r="Z167" s="72">
        <f>COUNTIF(E167:X167,"NC")</f>
        <v>0</v>
      </c>
      <c r="AA167" s="72">
        <f>COUNTIF(E167:X167,"NA")</f>
        <v>20</v>
      </c>
      <c r="AB167" s="72">
        <f>COUNTIF(E167:X167,"NT")</f>
        <v>0</v>
      </c>
      <c r="AD167">
        <v>12</v>
      </c>
      <c r="AE167" s="60" t="str">
        <f>'P01'!$B114</f>
        <v>12.9</v>
      </c>
      <c r="AF167" s="60" t="s">
        <v>279</v>
      </c>
      <c r="AG167" s="60" t="str">
        <f>'P01'!$C114</f>
        <v>AAA</v>
      </c>
      <c r="AH167" s="60">
        <f>'P01'!$F114</f>
        <v>0</v>
      </c>
      <c r="AI167" s="60">
        <f>'P02'!$F114</f>
        <v>0</v>
      </c>
      <c r="AJ167" s="60">
        <f>'P03'!$F114</f>
        <v>0</v>
      </c>
      <c r="AK167" s="60">
        <f>'P04'!$F114</f>
        <v>0</v>
      </c>
      <c r="AL167" s="60">
        <f>'P05'!$F114</f>
        <v>0</v>
      </c>
      <c r="AM167" s="60">
        <f>'P06'!$F114</f>
        <v>0</v>
      </c>
      <c r="AN167" s="60">
        <f>'P07'!$F114</f>
        <v>0</v>
      </c>
      <c r="AO167" s="60">
        <f>'P08'!$F114</f>
        <v>0</v>
      </c>
      <c r="AP167" s="60">
        <f>'P09'!$F114</f>
        <v>0</v>
      </c>
      <c r="AQ167" s="60">
        <f>'P10'!$F114</f>
        <v>0</v>
      </c>
      <c r="AR167" s="60">
        <f>'P11'!$F114</f>
        <v>0</v>
      </c>
      <c r="AS167" s="60">
        <f>'P12'!$F114</f>
        <v>0</v>
      </c>
      <c r="AT167" s="60">
        <f>'P13'!$F114</f>
        <v>0</v>
      </c>
      <c r="AU167" s="60">
        <f>'P14'!$F114</f>
        <v>0</v>
      </c>
      <c r="AV167" s="60">
        <f>'P15'!$F114</f>
        <v>0</v>
      </c>
      <c r="AW167" s="60">
        <f>'P16'!$F114</f>
        <v>0</v>
      </c>
      <c r="AX167" s="60">
        <f>'P17'!$F114</f>
        <v>0</v>
      </c>
      <c r="AY167" s="60">
        <f>'P18'!$F114</f>
        <v>0</v>
      </c>
      <c r="AZ167" s="60">
        <f>'P18'!$F114</f>
        <v>0</v>
      </c>
      <c r="BA167" s="60">
        <f>'P20'!$F114</f>
        <v>0</v>
      </c>
      <c r="BB167" s="72">
        <f>COUNTIF(AH167:BA167,"D")</f>
        <v>0</v>
      </c>
    </row>
    <row r="168" spans="1:54" ht="15">
      <c r="A168" s="75"/>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7">
        <f>SUM(Y165:Y167)</f>
        <v>0</v>
      </c>
      <c r="Z168" s="77">
        <f>SUM(Z165:Z167)</f>
        <v>0</v>
      </c>
      <c r="AA168" s="77">
        <f>SUM(AA165:AA167)</f>
        <v>32</v>
      </c>
      <c r="AB168" s="77">
        <f>SUM(AB165:AB167)</f>
        <v>0</v>
      </c>
      <c r="AD168" s="75"/>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7">
        <f>SUM(BB165:BB167)</f>
        <v>0</v>
      </c>
    </row>
    <row r="169" spans="1:54" ht="15">
      <c r="B169" s="60"/>
      <c r="C169" s="60"/>
      <c r="D169" s="60"/>
      <c r="T169" s="60"/>
      <c r="U169" s="60"/>
      <c r="V169" s="60"/>
      <c r="W169" s="60"/>
      <c r="X169" s="60"/>
      <c r="Y169" s="79"/>
      <c r="Z169" s="79"/>
      <c r="AA169" s="79"/>
      <c r="AB169" s="79"/>
      <c r="AE169" s="60"/>
      <c r="AF169" s="60"/>
      <c r="AG169" s="60"/>
      <c r="AW169" s="60"/>
      <c r="AX169" s="60"/>
      <c r="AY169" s="60"/>
      <c r="AZ169" s="60"/>
      <c r="BA169" s="60"/>
      <c r="BB169" s="72"/>
    </row>
    <row r="170" spans="1:54" ht="15">
      <c r="B170" s="60"/>
      <c r="C170" s="60"/>
      <c r="D170" s="60"/>
      <c r="T170" s="60"/>
      <c r="U170" s="60"/>
      <c r="V170" s="60"/>
      <c r="W170" s="60"/>
      <c r="X170" s="60"/>
      <c r="Y170" s="79"/>
      <c r="Z170" s="79"/>
      <c r="AA170" s="79"/>
      <c r="AB170" s="79"/>
      <c r="AE170" s="60"/>
      <c r="AF170" s="60"/>
      <c r="AG170" s="60"/>
      <c r="AW170" s="60"/>
      <c r="AX170" s="60"/>
      <c r="AY170" s="60"/>
      <c r="AZ170" s="60"/>
      <c r="BA170" s="60"/>
      <c r="BB170" s="72"/>
    </row>
    <row r="171" spans="1:54" ht="15">
      <c r="A171">
        <v>13</v>
      </c>
      <c r="B171" s="60" t="str">
        <f>'P01'!$B120</f>
        <v>13.1</v>
      </c>
      <c r="C171" s="60" t="s">
        <v>308</v>
      </c>
      <c r="D171" s="60" t="str">
        <f>'P01'!$C120</f>
        <v>A</v>
      </c>
      <c r="E171" s="60">
        <f>'P01'!$E120</f>
        <v>0</v>
      </c>
      <c r="F171" s="60">
        <f>'P02'!$E120</f>
        <v>0</v>
      </c>
      <c r="G171" s="60">
        <f>'P03'!$E120</f>
        <v>0</v>
      </c>
      <c r="H171" s="60">
        <f>'P04'!$E120</f>
        <v>0</v>
      </c>
      <c r="I171" s="60">
        <f>'P05'!$E120</f>
        <v>0</v>
      </c>
      <c r="J171" s="60">
        <f>'P06'!$E120</f>
        <v>0</v>
      </c>
      <c r="K171" s="60">
        <f>'P07'!$E120</f>
        <v>0</v>
      </c>
      <c r="L171" s="60">
        <f>'P08'!$E120</f>
        <v>0</v>
      </c>
      <c r="M171" s="60">
        <f>'P09'!$E120</f>
        <v>0</v>
      </c>
      <c r="N171" s="60">
        <f>'P10'!$E120</f>
        <v>0</v>
      </c>
      <c r="O171" s="60">
        <f>'P11'!$E120</f>
        <v>0</v>
      </c>
      <c r="P171" s="60">
        <f>'P12'!$E120</f>
        <v>0</v>
      </c>
      <c r="Q171" s="60">
        <f>'P13'!$E120</f>
        <v>0</v>
      </c>
      <c r="R171" s="60">
        <f>'P14'!$E120</f>
        <v>0</v>
      </c>
      <c r="S171" s="60">
        <f>'P15'!$E120</f>
        <v>0</v>
      </c>
      <c r="T171" s="60">
        <f>'P16'!$E120</f>
        <v>0</v>
      </c>
      <c r="U171" s="60">
        <f>'P17'!$E120</f>
        <v>0</v>
      </c>
      <c r="V171" s="60">
        <f>'P18'!$E120</f>
        <v>0</v>
      </c>
      <c r="W171" s="60">
        <f>'P19'!$E120</f>
        <v>0</v>
      </c>
      <c r="X171" s="60">
        <f>'P20'!$E120</f>
        <v>0</v>
      </c>
      <c r="Y171" s="72">
        <f t="shared" ref="Y171:Y180" si="40">COUNTIF(E171:X171,"C")</f>
        <v>0</v>
      </c>
      <c r="Z171" s="72">
        <f t="shared" ref="Z171:Z180" si="41">COUNTIF(E171:X171,"NC")</f>
        <v>0</v>
      </c>
      <c r="AA171" s="72">
        <f t="shared" ref="AA171:AA180" si="42">COUNTIF(E171:X171,"NA")</f>
        <v>0</v>
      </c>
      <c r="AB171" s="72">
        <f t="shared" ref="AB171:AB180" si="43">COUNTIF(E171:X171,"NT")</f>
        <v>0</v>
      </c>
      <c r="AD171">
        <v>13</v>
      </c>
      <c r="AE171" s="60" t="str">
        <f>'P01'!$B120</f>
        <v>13.1</v>
      </c>
      <c r="AF171" s="60" t="s">
        <v>308</v>
      </c>
      <c r="AG171" s="60" t="str">
        <f>'P01'!$C120</f>
        <v>A</v>
      </c>
      <c r="AH171" s="60">
        <f>'P01'!$F120</f>
        <v>0</v>
      </c>
      <c r="AI171" s="60">
        <f>'P02'!$F120</f>
        <v>0</v>
      </c>
      <c r="AJ171" s="60">
        <f>'P03'!$F120</f>
        <v>0</v>
      </c>
      <c r="AK171" s="60">
        <f>'P04'!$F120</f>
        <v>0</v>
      </c>
      <c r="AL171" s="60">
        <f>'P05'!$F120</f>
        <v>0</v>
      </c>
      <c r="AM171" s="60">
        <f>'P06'!$F120</f>
        <v>0</v>
      </c>
      <c r="AN171" s="60">
        <f>'P07'!$F120</f>
        <v>0</v>
      </c>
      <c r="AO171" s="60">
        <f>'P08'!$F120</f>
        <v>0</v>
      </c>
      <c r="AP171" s="60">
        <f>'P09'!$F120</f>
        <v>0</v>
      </c>
      <c r="AQ171" s="60">
        <f>'P10'!$F120</f>
        <v>0</v>
      </c>
      <c r="AR171" s="60">
        <f>'P11'!$F120</f>
        <v>0</v>
      </c>
      <c r="AS171" s="60">
        <f>'P12'!$F120</f>
        <v>0</v>
      </c>
      <c r="AT171" s="60">
        <f>'P13'!$F120</f>
        <v>0</v>
      </c>
      <c r="AU171" s="60">
        <f>'P14'!$F120</f>
        <v>0</v>
      </c>
      <c r="AV171" s="60">
        <f>'P15'!$F120</f>
        <v>0</v>
      </c>
      <c r="AW171" s="60">
        <f>'P16'!$F120</f>
        <v>0</v>
      </c>
      <c r="AX171" s="60">
        <f>'P17'!$F120</f>
        <v>0</v>
      </c>
      <c r="AY171" s="60">
        <f>'P18'!$F120</f>
        <v>0</v>
      </c>
      <c r="AZ171" s="60">
        <f>'P18'!$F120</f>
        <v>0</v>
      </c>
      <c r="BA171" s="60">
        <f>'P20'!$F120</f>
        <v>0</v>
      </c>
      <c r="BB171" s="72">
        <f t="shared" ref="BB171:BB180" si="44">COUNTIF(AH171:BA171,"D")</f>
        <v>0</v>
      </c>
    </row>
    <row r="172" spans="1:54" ht="15">
      <c r="A172">
        <v>13</v>
      </c>
      <c r="B172" s="60" t="str">
        <f>'P01'!$B121</f>
        <v>13.2</v>
      </c>
      <c r="C172" s="60" t="s">
        <v>308</v>
      </c>
      <c r="D172" s="60" t="str">
        <f>'P01'!$C121</f>
        <v>A</v>
      </c>
      <c r="E172" s="60">
        <f>'P01'!$E121</f>
        <v>0</v>
      </c>
      <c r="F172" s="60">
        <f>'P02'!$E121</f>
        <v>0</v>
      </c>
      <c r="G172" s="60">
        <f>'P03'!$E121</f>
        <v>0</v>
      </c>
      <c r="H172" s="60">
        <f>'P04'!$E121</f>
        <v>0</v>
      </c>
      <c r="I172" s="60">
        <f>'P05'!$E121</f>
        <v>0</v>
      </c>
      <c r="J172" s="60">
        <f>'P06'!$E121</f>
        <v>0</v>
      </c>
      <c r="K172" s="60">
        <f>'P07'!$E121</f>
        <v>0</v>
      </c>
      <c r="L172" s="60">
        <f>'P08'!$E121</f>
        <v>0</v>
      </c>
      <c r="M172" s="60">
        <f>'P09'!$E121</f>
        <v>0</v>
      </c>
      <c r="N172" s="60">
        <f>'P10'!$E121</f>
        <v>0</v>
      </c>
      <c r="O172" s="60">
        <f>'P11'!$E121</f>
        <v>0</v>
      </c>
      <c r="P172" s="60">
        <f>'P12'!$E121</f>
        <v>0</v>
      </c>
      <c r="Q172" s="60">
        <f>'P13'!$E121</f>
        <v>0</v>
      </c>
      <c r="R172" s="60">
        <f>'P14'!$E121</f>
        <v>0</v>
      </c>
      <c r="S172" s="60">
        <f>'P15'!$E121</f>
        <v>0</v>
      </c>
      <c r="T172" s="60">
        <f>'P16'!$E121</f>
        <v>0</v>
      </c>
      <c r="U172" s="60">
        <f>'P17'!$E121</f>
        <v>0</v>
      </c>
      <c r="V172" s="60">
        <f>'P18'!$E121</f>
        <v>0</v>
      </c>
      <c r="W172" s="60">
        <f>'P19'!$E121</f>
        <v>0</v>
      </c>
      <c r="X172" s="60">
        <f>'P20'!$E121</f>
        <v>0</v>
      </c>
      <c r="Y172" s="72">
        <f t="shared" si="40"/>
        <v>0</v>
      </c>
      <c r="Z172" s="72">
        <f t="shared" si="41"/>
        <v>0</v>
      </c>
      <c r="AA172" s="72">
        <f t="shared" si="42"/>
        <v>0</v>
      </c>
      <c r="AB172" s="72">
        <f t="shared" si="43"/>
        <v>0</v>
      </c>
      <c r="AD172">
        <v>13</v>
      </c>
      <c r="AE172" s="60" t="str">
        <f>'P01'!$B130</f>
        <v>13.11</v>
      </c>
      <c r="AF172" s="60" t="s">
        <v>308</v>
      </c>
      <c r="AG172" s="60" t="str">
        <f>'P01'!$C130</f>
        <v>A</v>
      </c>
      <c r="AH172" s="60">
        <f>'P01'!$F130</f>
        <v>0</v>
      </c>
      <c r="AI172" s="60">
        <f>'P02'!$F130</f>
        <v>0</v>
      </c>
      <c r="AJ172" s="60">
        <f>'P03'!$F130</f>
        <v>0</v>
      </c>
      <c r="AK172" s="60">
        <f>'P04'!$F130</f>
        <v>0</v>
      </c>
      <c r="AL172" s="60">
        <f>'P05'!$F130</f>
        <v>0</v>
      </c>
      <c r="AM172" s="60">
        <f>'P06'!$F130</f>
        <v>0</v>
      </c>
      <c r="AN172" s="60">
        <f>'P07'!$F130</f>
        <v>0</v>
      </c>
      <c r="AO172" s="60">
        <f>'P08'!$F130</f>
        <v>0</v>
      </c>
      <c r="AP172" s="60">
        <f>'P09'!$F130</f>
        <v>0</v>
      </c>
      <c r="AQ172" s="60">
        <f>'P10'!$F130</f>
        <v>0</v>
      </c>
      <c r="AR172" s="60">
        <f>'P11'!$F130</f>
        <v>0</v>
      </c>
      <c r="AS172" s="60">
        <f>'P12'!$F130</f>
        <v>0</v>
      </c>
      <c r="AT172" s="60">
        <f>'P13'!$F130</f>
        <v>0</v>
      </c>
      <c r="AU172" s="60">
        <f>'P14'!$F130</f>
        <v>0</v>
      </c>
      <c r="AV172" s="60">
        <f>'P15'!$F130</f>
        <v>0</v>
      </c>
      <c r="AW172" s="60">
        <f>'P16'!$F130</f>
        <v>0</v>
      </c>
      <c r="AX172" s="60">
        <f>'P17'!$F130</f>
        <v>0</v>
      </c>
      <c r="AY172" s="60">
        <f>'P18'!$F130</f>
        <v>0</v>
      </c>
      <c r="AZ172" s="60">
        <f>'P18'!$F130</f>
        <v>0</v>
      </c>
      <c r="BA172" s="60">
        <f>'P20'!$F130</f>
        <v>0</v>
      </c>
      <c r="BB172" s="72">
        <f t="shared" si="44"/>
        <v>0</v>
      </c>
    </row>
    <row r="173" spans="1:54" ht="15">
      <c r="A173">
        <v>13</v>
      </c>
      <c r="B173" s="60" t="str">
        <f>'P01'!$B122</f>
        <v>13.3</v>
      </c>
      <c r="C173" s="60" t="s">
        <v>308</v>
      </c>
      <c r="D173" s="60" t="str">
        <f>'P01'!$C122</f>
        <v>A</v>
      </c>
      <c r="E173" s="60">
        <f>'P01'!$E122</f>
        <v>0</v>
      </c>
      <c r="F173" s="60">
        <f>'P02'!$E122</f>
        <v>0</v>
      </c>
      <c r="G173" s="60">
        <f>'P03'!$E122</f>
        <v>0</v>
      </c>
      <c r="H173" s="60">
        <f>'P04'!$E122</f>
        <v>0</v>
      </c>
      <c r="I173" s="60">
        <f>'P05'!$E122</f>
        <v>0</v>
      </c>
      <c r="J173" s="60">
        <f>'P06'!$E122</f>
        <v>0</v>
      </c>
      <c r="K173" s="60">
        <f>'P07'!$E122</f>
        <v>0</v>
      </c>
      <c r="L173" s="60">
        <f>'P08'!$E122</f>
        <v>0</v>
      </c>
      <c r="M173" s="60">
        <f>'P09'!$E122</f>
        <v>0</v>
      </c>
      <c r="N173" s="60">
        <f>'P10'!$E122</f>
        <v>0</v>
      </c>
      <c r="O173" s="60">
        <f>'P11'!$E122</f>
        <v>0</v>
      </c>
      <c r="P173" s="60">
        <f>'P12'!$E122</f>
        <v>0</v>
      </c>
      <c r="Q173" s="60">
        <f>'P13'!$E122</f>
        <v>0</v>
      </c>
      <c r="R173" s="60">
        <f>'P14'!$E122</f>
        <v>0</v>
      </c>
      <c r="S173" s="60">
        <f>'P15'!$E122</f>
        <v>0</v>
      </c>
      <c r="T173" s="60">
        <f>'P16'!$E122</f>
        <v>0</v>
      </c>
      <c r="U173" s="60">
        <f>'P17'!$E122</f>
        <v>0</v>
      </c>
      <c r="V173" s="60">
        <f>'P18'!$E122</f>
        <v>0</v>
      </c>
      <c r="W173" s="60">
        <f>'P19'!$E122</f>
        <v>0</v>
      </c>
      <c r="X173" s="60">
        <f>'P20'!$E122</f>
        <v>0</v>
      </c>
      <c r="Y173" s="72">
        <f t="shared" si="40"/>
        <v>0</v>
      </c>
      <c r="Z173" s="72">
        <f t="shared" si="41"/>
        <v>0</v>
      </c>
      <c r="AA173" s="72">
        <f t="shared" si="42"/>
        <v>0</v>
      </c>
      <c r="AB173" s="72">
        <f t="shared" si="43"/>
        <v>0</v>
      </c>
      <c r="AD173">
        <v>13</v>
      </c>
      <c r="AE173" s="60" t="str">
        <f>'P01'!$B131</f>
        <v>13.12</v>
      </c>
      <c r="AF173" s="60" t="s">
        <v>308</v>
      </c>
      <c r="AG173" s="60" t="str">
        <f>'P01'!$C131</f>
        <v>A</v>
      </c>
      <c r="AH173" s="60">
        <f>'P01'!$F131</f>
        <v>0</v>
      </c>
      <c r="AI173" s="60">
        <f>'P02'!$F131</f>
        <v>0</v>
      </c>
      <c r="AJ173" s="60">
        <f>'P03'!$F131</f>
        <v>0</v>
      </c>
      <c r="AK173" s="60">
        <f>'P04'!$F131</f>
        <v>0</v>
      </c>
      <c r="AL173" s="60">
        <f>'P05'!$F131</f>
        <v>0</v>
      </c>
      <c r="AM173" s="60">
        <f>'P06'!$F131</f>
        <v>0</v>
      </c>
      <c r="AN173" s="60">
        <f>'P07'!$F131</f>
        <v>0</v>
      </c>
      <c r="AO173" s="60">
        <f>'P08'!$F131</f>
        <v>0</v>
      </c>
      <c r="AP173" s="60">
        <f>'P09'!$F131</f>
        <v>0</v>
      </c>
      <c r="AQ173" s="60">
        <f>'P10'!$F131</f>
        <v>0</v>
      </c>
      <c r="AR173" s="60">
        <f>'P11'!$F131</f>
        <v>0</v>
      </c>
      <c r="AS173" s="60">
        <f>'P12'!$F131</f>
        <v>0</v>
      </c>
      <c r="AT173" s="60">
        <f>'P13'!$F131</f>
        <v>0</v>
      </c>
      <c r="AU173" s="60">
        <f>'P14'!$F131</f>
        <v>0</v>
      </c>
      <c r="AV173" s="60">
        <f>'P15'!$F131</f>
        <v>0</v>
      </c>
      <c r="AW173" s="60">
        <f>'P16'!$F131</f>
        <v>0</v>
      </c>
      <c r="AX173" s="60">
        <f>'P17'!$F131</f>
        <v>0</v>
      </c>
      <c r="AY173" s="60">
        <f>'P18'!$F131</f>
        <v>0</v>
      </c>
      <c r="AZ173" s="60">
        <f>'P18'!$F131</f>
        <v>0</v>
      </c>
      <c r="BA173" s="60">
        <f>'P20'!$F131</f>
        <v>0</v>
      </c>
      <c r="BB173" s="72">
        <f t="shared" si="44"/>
        <v>0</v>
      </c>
    </row>
    <row r="174" spans="1:54" ht="15">
      <c r="A174">
        <v>13</v>
      </c>
      <c r="B174" s="60" t="str">
        <f>'P01'!$B125</f>
        <v>13.6</v>
      </c>
      <c r="C174" s="60" t="s">
        <v>308</v>
      </c>
      <c r="D174" s="60" t="str">
        <f>'P01'!$C125</f>
        <v>A</v>
      </c>
      <c r="E174" s="60">
        <f>'P01'!$E125</f>
        <v>0</v>
      </c>
      <c r="F174" s="60">
        <f>'P02'!$E127</f>
        <v>0</v>
      </c>
      <c r="G174" s="60">
        <f>'P03'!$E127</f>
        <v>0</v>
      </c>
      <c r="H174" s="60">
        <f>'P04'!$E127</f>
        <v>0</v>
      </c>
      <c r="I174" s="60">
        <f>'P05'!$E127</f>
        <v>0</v>
      </c>
      <c r="J174" s="60">
        <f>'P06'!$E127</f>
        <v>0</v>
      </c>
      <c r="K174" s="60">
        <f>'P07'!$E127</f>
        <v>0</v>
      </c>
      <c r="L174" s="60">
        <f>'P08'!$E127</f>
        <v>0</v>
      </c>
      <c r="M174" s="60">
        <f>'P09'!$E127</f>
        <v>0</v>
      </c>
      <c r="N174" s="60">
        <f>'P10'!$E127</f>
        <v>0</v>
      </c>
      <c r="O174" s="60">
        <f>'P11'!$E127</f>
        <v>0</v>
      </c>
      <c r="P174" s="60">
        <f>'P12'!$E127</f>
        <v>0</v>
      </c>
      <c r="Q174" s="60">
        <f>'P13'!$E127</f>
        <v>0</v>
      </c>
      <c r="R174" s="60">
        <f>'P14'!$E127</f>
        <v>0</v>
      </c>
      <c r="S174" s="60">
        <f>'P15'!$E127</f>
        <v>0</v>
      </c>
      <c r="T174" s="60">
        <f>'P16'!$E125</f>
        <v>0</v>
      </c>
      <c r="U174" s="60">
        <f>'P17'!$E125</f>
        <v>0</v>
      </c>
      <c r="V174" s="60">
        <f>'P18'!$E125</f>
        <v>0</v>
      </c>
      <c r="W174" s="60">
        <f>'P19'!$E125</f>
        <v>0</v>
      </c>
      <c r="X174" s="60">
        <f>'P20'!$E125</f>
        <v>0</v>
      </c>
      <c r="Y174" s="72">
        <f t="shared" si="40"/>
        <v>0</v>
      </c>
      <c r="Z174" s="72">
        <f t="shared" si="41"/>
        <v>0</v>
      </c>
      <c r="AA174" s="72">
        <f t="shared" si="42"/>
        <v>0</v>
      </c>
      <c r="AB174" s="72">
        <f t="shared" si="43"/>
        <v>0</v>
      </c>
      <c r="AD174">
        <v>13</v>
      </c>
      <c r="AE174" s="60" t="str">
        <f>'P01'!$B134</f>
        <v>13.15</v>
      </c>
      <c r="AF174" s="60" t="s">
        <v>308</v>
      </c>
      <c r="AG174" s="60" t="str">
        <f>'P01'!$C134</f>
        <v>A</v>
      </c>
      <c r="AH174" s="60">
        <f>'P01'!$F134</f>
        <v>0</v>
      </c>
      <c r="AI174" s="60">
        <f>'P02'!$F134</f>
        <v>0</v>
      </c>
      <c r="AJ174" s="60">
        <f>'P03'!$F134</f>
        <v>0</v>
      </c>
      <c r="AK174" s="60">
        <f>'P04'!$F134</f>
        <v>0</v>
      </c>
      <c r="AL174" s="60">
        <f>'P05'!$F134</f>
        <v>0</v>
      </c>
      <c r="AM174" s="60">
        <f>'P06'!$F134</f>
        <v>0</v>
      </c>
      <c r="AN174" s="60">
        <f>'P07'!$F134</f>
        <v>0</v>
      </c>
      <c r="AO174" s="60">
        <f>'P08'!$F134</f>
        <v>0</v>
      </c>
      <c r="AP174" s="60">
        <f>'P09'!$F134</f>
        <v>0</v>
      </c>
      <c r="AQ174" s="60">
        <f>'P10'!$F134</f>
        <v>0</v>
      </c>
      <c r="AR174" s="60">
        <f>'P11'!$F134</f>
        <v>0</v>
      </c>
      <c r="AS174" s="60">
        <f>'P12'!$F134</f>
        <v>0</v>
      </c>
      <c r="AT174" s="60">
        <f>'P13'!$F134</f>
        <v>0</v>
      </c>
      <c r="AU174" s="60">
        <f>'P14'!$F134</f>
        <v>0</v>
      </c>
      <c r="AV174" s="60">
        <f>'P15'!$F134</f>
        <v>0</v>
      </c>
      <c r="AW174" s="60">
        <f>'P16'!$F134</f>
        <v>0</v>
      </c>
      <c r="AX174" s="60">
        <f>'P17'!$F134</f>
        <v>0</v>
      </c>
      <c r="AY174" s="60">
        <f>'P18'!$F134</f>
        <v>0</v>
      </c>
      <c r="AZ174" s="60">
        <f>'P18'!$F134</f>
        <v>0</v>
      </c>
      <c r="BA174" s="60">
        <f>'P20'!$F134</f>
        <v>0</v>
      </c>
      <c r="BB174" s="72">
        <f t="shared" si="44"/>
        <v>0</v>
      </c>
    </row>
    <row r="175" spans="1:54" ht="15">
      <c r="A175">
        <v>13</v>
      </c>
      <c r="B175" s="60" t="str">
        <f>'P01'!$B126</f>
        <v>13.7</v>
      </c>
      <c r="C175" s="60" t="s">
        <v>308</v>
      </c>
      <c r="D175" s="60" t="str">
        <f>'P01'!$C126</f>
        <v>A</v>
      </c>
      <c r="E175" s="60">
        <f>'P01'!$E126</f>
        <v>0</v>
      </c>
      <c r="F175" s="60">
        <f>'P02'!$E130</f>
        <v>0</v>
      </c>
      <c r="G175" s="60">
        <f>'P03'!$E130</f>
        <v>0</v>
      </c>
      <c r="H175" s="60">
        <f>'P04'!$E130</f>
        <v>0</v>
      </c>
      <c r="I175" s="60">
        <f>'P05'!$E130</f>
        <v>0</v>
      </c>
      <c r="J175" s="60">
        <f>'P06'!$E130</f>
        <v>0</v>
      </c>
      <c r="K175" s="60">
        <f>'P07'!$E130</f>
        <v>0</v>
      </c>
      <c r="L175" s="60">
        <f>'P08'!$E130</f>
        <v>0</v>
      </c>
      <c r="M175" s="60">
        <f>'P09'!$E130</f>
        <v>0</v>
      </c>
      <c r="N175" s="60">
        <f>'P10'!$E130</f>
        <v>0</v>
      </c>
      <c r="O175" s="60">
        <f>'P11'!$E130</f>
        <v>0</v>
      </c>
      <c r="P175" s="60">
        <f>'P12'!$E130</f>
        <v>0</v>
      </c>
      <c r="Q175" s="60">
        <f>'P13'!$E130</f>
        <v>0</v>
      </c>
      <c r="R175" s="60">
        <f>'P14'!$E130</f>
        <v>0</v>
      </c>
      <c r="S175" s="60">
        <f>'P15'!$E130</f>
        <v>0</v>
      </c>
      <c r="T175" s="60">
        <f>'P16'!$E126</f>
        <v>0</v>
      </c>
      <c r="U175" s="60">
        <f>'P17'!$E126</f>
        <v>0</v>
      </c>
      <c r="V175" s="60">
        <f>'P18'!$E126</f>
        <v>0</v>
      </c>
      <c r="W175" s="60">
        <f>'P19'!$E126</f>
        <v>0</v>
      </c>
      <c r="X175" s="60">
        <f>'P20'!$E126</f>
        <v>0</v>
      </c>
      <c r="Y175" s="72">
        <f t="shared" si="40"/>
        <v>0</v>
      </c>
      <c r="Z175" s="72">
        <f t="shared" si="41"/>
        <v>0</v>
      </c>
      <c r="AA175" s="72">
        <f t="shared" si="42"/>
        <v>0</v>
      </c>
      <c r="AB175" s="72">
        <f t="shared" si="43"/>
        <v>0</v>
      </c>
      <c r="AD175">
        <v>13</v>
      </c>
      <c r="AE175" s="60" t="str">
        <f>'P01'!$B136</f>
        <v>13.17</v>
      </c>
      <c r="AF175" s="60" t="s">
        <v>308</v>
      </c>
      <c r="AG175" s="60" t="str">
        <f>'P01'!$C136</f>
        <v>A</v>
      </c>
      <c r="AH175" s="60">
        <f>'P01'!$F136</f>
        <v>0</v>
      </c>
      <c r="AI175" s="60">
        <f>'P02'!$F136</f>
        <v>0</v>
      </c>
      <c r="AJ175" s="60">
        <f>'P03'!$F136</f>
        <v>0</v>
      </c>
      <c r="AK175" s="60">
        <f>'P04'!$F136</f>
        <v>0</v>
      </c>
      <c r="AL175" s="60">
        <f>'P05'!$F136</f>
        <v>0</v>
      </c>
      <c r="AM175" s="60">
        <f>'P06'!$F136</f>
        <v>0</v>
      </c>
      <c r="AN175" s="60">
        <f>'P07'!$F136</f>
        <v>0</v>
      </c>
      <c r="AO175" s="60">
        <f>'P08'!$F136</f>
        <v>0</v>
      </c>
      <c r="AP175" s="60">
        <f>'P09'!$F136</f>
        <v>0</v>
      </c>
      <c r="AQ175" s="60">
        <f>'P10'!$F136</f>
        <v>0</v>
      </c>
      <c r="AR175" s="60">
        <f>'P11'!$F136</f>
        <v>0</v>
      </c>
      <c r="AS175" s="60">
        <f>'P12'!$F136</f>
        <v>0</v>
      </c>
      <c r="AT175" s="60">
        <f>'P13'!$F136</f>
        <v>0</v>
      </c>
      <c r="AU175" s="60">
        <f>'P14'!$F136</f>
        <v>0</v>
      </c>
      <c r="AV175" s="60">
        <f>'P15'!$F136</f>
        <v>0</v>
      </c>
      <c r="AW175" s="60">
        <f>'P16'!$F136</f>
        <v>0</v>
      </c>
      <c r="AX175" s="60">
        <f>'P17'!$F136</f>
        <v>0</v>
      </c>
      <c r="AY175" s="60">
        <f>'P18'!$F136</f>
        <v>0</v>
      </c>
      <c r="AZ175" s="60">
        <f>'P18'!$F136</f>
        <v>0</v>
      </c>
      <c r="BA175" s="60">
        <f>'P20'!$F136</f>
        <v>0</v>
      </c>
      <c r="BB175" s="72">
        <f t="shared" si="44"/>
        <v>0</v>
      </c>
    </row>
    <row r="176" spans="1:54" ht="15">
      <c r="A176">
        <v>13</v>
      </c>
      <c r="B176" s="60" t="str">
        <f>'P01'!$B127</f>
        <v>13.8</v>
      </c>
      <c r="C176" s="60" t="s">
        <v>308</v>
      </c>
      <c r="D176" s="60" t="str">
        <f>'P01'!$C127</f>
        <v>A</v>
      </c>
      <c r="E176" s="60">
        <f>'P01'!$E127</f>
        <v>0</v>
      </c>
      <c r="F176" s="60">
        <f>'P02'!$E131</f>
        <v>0</v>
      </c>
      <c r="G176" s="60">
        <f>'P03'!$E131</f>
        <v>0</v>
      </c>
      <c r="H176" s="60">
        <f>'P04'!$E131</f>
        <v>0</v>
      </c>
      <c r="I176" s="60">
        <f>'P05'!$E131</f>
        <v>0</v>
      </c>
      <c r="J176" s="60">
        <f>'P06'!$E131</f>
        <v>0</v>
      </c>
      <c r="K176" s="60">
        <f>'P07'!$E131</f>
        <v>0</v>
      </c>
      <c r="L176" s="60">
        <f>'P08'!$E131</f>
        <v>0</v>
      </c>
      <c r="M176" s="60">
        <f>'P09'!$E131</f>
        <v>0</v>
      </c>
      <c r="N176" s="60">
        <f>'P10'!$E131</f>
        <v>0</v>
      </c>
      <c r="O176" s="60">
        <f>'P11'!$E131</f>
        <v>0</v>
      </c>
      <c r="P176" s="60">
        <f>'P12'!$E131</f>
        <v>0</v>
      </c>
      <c r="Q176" s="60">
        <f>'P13'!$E131</f>
        <v>0</v>
      </c>
      <c r="R176" s="60">
        <f>'P14'!$E131</f>
        <v>0</v>
      </c>
      <c r="S176" s="60">
        <f>'P15'!$E131</f>
        <v>0</v>
      </c>
      <c r="T176" s="60">
        <f>'P16'!$E127</f>
        <v>0</v>
      </c>
      <c r="U176" s="60">
        <f>'P17'!$E127</f>
        <v>0</v>
      </c>
      <c r="V176" s="60">
        <f>'P18'!$E127</f>
        <v>0</v>
      </c>
      <c r="W176" s="60">
        <f>'P19'!$E127</f>
        <v>0</v>
      </c>
      <c r="X176" s="60">
        <f>'P20'!$E127</f>
        <v>0</v>
      </c>
      <c r="Y176" s="72">
        <f t="shared" si="40"/>
        <v>0</v>
      </c>
      <c r="Z176" s="72">
        <f t="shared" si="41"/>
        <v>0</v>
      </c>
      <c r="AA176" s="72">
        <f t="shared" si="42"/>
        <v>0</v>
      </c>
      <c r="AB176" s="72">
        <f t="shared" si="43"/>
        <v>0</v>
      </c>
      <c r="AD176">
        <v>13</v>
      </c>
      <c r="AE176" s="60" t="str">
        <f>'P01'!$B121</f>
        <v>13.2</v>
      </c>
      <c r="AF176" s="60" t="s">
        <v>308</v>
      </c>
      <c r="AG176" s="60" t="str">
        <f>'P01'!$C121</f>
        <v>A</v>
      </c>
      <c r="AH176" s="60">
        <f>'P01'!$F121</f>
        <v>0</v>
      </c>
      <c r="AI176" s="60">
        <f>'P02'!$F121</f>
        <v>0</v>
      </c>
      <c r="AJ176" s="60">
        <f>'P03'!$F121</f>
        <v>0</v>
      </c>
      <c r="AK176" s="60">
        <f>'P04'!$F121</f>
        <v>0</v>
      </c>
      <c r="AL176" s="60">
        <f>'P05'!$F121</f>
        <v>0</v>
      </c>
      <c r="AM176" s="60">
        <f>'P06'!$F121</f>
        <v>0</v>
      </c>
      <c r="AN176" s="60">
        <f>'P07'!$F121</f>
        <v>0</v>
      </c>
      <c r="AO176" s="60">
        <f>'P08'!$F121</f>
        <v>0</v>
      </c>
      <c r="AP176" s="60">
        <f>'P09'!$F121</f>
        <v>0</v>
      </c>
      <c r="AQ176" s="60">
        <f>'P10'!$F121</f>
        <v>0</v>
      </c>
      <c r="AR176" s="60">
        <f>'P11'!$F121</f>
        <v>0</v>
      </c>
      <c r="AS176" s="60">
        <f>'P12'!$F121</f>
        <v>0</v>
      </c>
      <c r="AT176" s="60">
        <f>'P13'!$F121</f>
        <v>0</v>
      </c>
      <c r="AU176" s="60">
        <f>'P14'!$F121</f>
        <v>0</v>
      </c>
      <c r="AV176" s="60">
        <f>'P15'!$F121</f>
        <v>0</v>
      </c>
      <c r="AW176" s="60">
        <f>'P16'!$F121</f>
        <v>0</v>
      </c>
      <c r="AX176" s="60">
        <f>'P17'!$F121</f>
        <v>0</v>
      </c>
      <c r="AY176" s="60">
        <f>'P18'!$F121</f>
        <v>0</v>
      </c>
      <c r="AZ176" s="60">
        <f>'P18'!$F121</f>
        <v>0</v>
      </c>
      <c r="BA176" s="60">
        <f>'P20'!$F121</f>
        <v>0</v>
      </c>
      <c r="BB176" s="72">
        <f t="shared" si="44"/>
        <v>0</v>
      </c>
    </row>
    <row r="177" spans="1:54" ht="15">
      <c r="A177">
        <v>13</v>
      </c>
      <c r="B177" s="60" t="str">
        <f>'P01'!$B130</f>
        <v>13.11</v>
      </c>
      <c r="C177" s="60" t="s">
        <v>308</v>
      </c>
      <c r="D177" s="60" t="str">
        <f>'P01'!$C130</f>
        <v>A</v>
      </c>
      <c r="E177" s="60">
        <f>'P01'!$E130</f>
        <v>0</v>
      </c>
      <c r="F177" s="60" t="str">
        <f>'P02'!$E123</f>
        <v>NA</v>
      </c>
      <c r="G177" s="60" t="str">
        <f>'P03'!$E123</f>
        <v>NA</v>
      </c>
      <c r="H177" s="60" t="str">
        <f>'P04'!$E123</f>
        <v>NA</v>
      </c>
      <c r="I177" s="60" t="str">
        <f>'P05'!$E123</f>
        <v>NA</v>
      </c>
      <c r="J177" s="60" t="str">
        <f>'P06'!$E123</f>
        <v>NA</v>
      </c>
      <c r="K177" s="60" t="str">
        <f>'P07'!$E123</f>
        <v>NA</v>
      </c>
      <c r="L177" s="60" t="str">
        <f>'P08'!$E123</f>
        <v>NA</v>
      </c>
      <c r="M177" s="60" t="str">
        <f>'P09'!$E123</f>
        <v>NA</v>
      </c>
      <c r="N177" s="60" t="str">
        <f>'P10'!$E123</f>
        <v>NA</v>
      </c>
      <c r="O177" s="60" t="str">
        <f>'P11'!$E123</f>
        <v>NA</v>
      </c>
      <c r="P177" s="60" t="str">
        <f>'P12'!$E123</f>
        <v>NA</v>
      </c>
      <c r="Q177" s="60" t="str">
        <f>'P13'!$E123</f>
        <v>NA</v>
      </c>
      <c r="R177" s="60" t="str">
        <f>'P14'!$E123</f>
        <v>NA</v>
      </c>
      <c r="S177" s="60" t="str">
        <f>'P15'!$E123</f>
        <v>NA</v>
      </c>
      <c r="T177" s="60">
        <f>'P16'!$E130</f>
        <v>0</v>
      </c>
      <c r="U177" s="60">
        <f>'P17'!$E130</f>
        <v>0</v>
      </c>
      <c r="V177" s="60">
        <f>'P18'!$E130</f>
        <v>0</v>
      </c>
      <c r="W177" s="60">
        <f>'P19'!$E130</f>
        <v>0</v>
      </c>
      <c r="X177" s="60">
        <f>'P20'!$E130</f>
        <v>0</v>
      </c>
      <c r="Y177" s="72">
        <f t="shared" si="40"/>
        <v>0</v>
      </c>
      <c r="Z177" s="72">
        <f t="shared" si="41"/>
        <v>0</v>
      </c>
      <c r="AA177" s="72">
        <f t="shared" si="42"/>
        <v>14</v>
      </c>
      <c r="AB177" s="72">
        <f t="shared" si="43"/>
        <v>0</v>
      </c>
      <c r="AD177">
        <v>13</v>
      </c>
      <c r="AE177" s="60" t="str">
        <f>'P01'!$B122</f>
        <v>13.3</v>
      </c>
      <c r="AF177" s="60" t="s">
        <v>308</v>
      </c>
      <c r="AG177" s="60" t="str">
        <f>'P01'!$C122</f>
        <v>A</v>
      </c>
      <c r="AH177" s="60">
        <f>'P01'!$F122</f>
        <v>0</v>
      </c>
      <c r="AI177" s="60">
        <f>'P02'!$F122</f>
        <v>0</v>
      </c>
      <c r="AJ177" s="60">
        <f>'P03'!$F122</f>
        <v>0</v>
      </c>
      <c r="AK177" s="60">
        <f>'P04'!$F122</f>
        <v>0</v>
      </c>
      <c r="AL177" s="60">
        <f>'P05'!$F122</f>
        <v>0</v>
      </c>
      <c r="AM177" s="60">
        <f>'P06'!$F122</f>
        <v>0</v>
      </c>
      <c r="AN177" s="60">
        <f>'P07'!$F122</f>
        <v>0</v>
      </c>
      <c r="AO177" s="60">
        <f>'P08'!$F122</f>
        <v>0</v>
      </c>
      <c r="AP177" s="60">
        <f>'P09'!$F122</f>
        <v>0</v>
      </c>
      <c r="AQ177" s="60">
        <f>'P10'!$F122</f>
        <v>0</v>
      </c>
      <c r="AR177" s="60">
        <f>'P11'!$F122</f>
        <v>0</v>
      </c>
      <c r="AS177" s="60">
        <f>'P12'!$F122</f>
        <v>0</v>
      </c>
      <c r="AT177" s="60">
        <f>'P13'!$F122</f>
        <v>0</v>
      </c>
      <c r="AU177" s="60">
        <f>'P14'!$F122</f>
        <v>0</v>
      </c>
      <c r="AV177" s="60">
        <f>'P15'!$F122</f>
        <v>0</v>
      </c>
      <c r="AW177" s="60">
        <f>'P16'!$F122</f>
        <v>0</v>
      </c>
      <c r="AX177" s="60">
        <f>'P17'!$F122</f>
        <v>0</v>
      </c>
      <c r="AY177" s="60">
        <f>'P18'!$F122</f>
        <v>0</v>
      </c>
      <c r="AZ177" s="60">
        <f>'P18'!$F122</f>
        <v>0</v>
      </c>
      <c r="BA177" s="60">
        <f>'P20'!$F122</f>
        <v>0</v>
      </c>
      <c r="BB177" s="72">
        <f t="shared" si="44"/>
        <v>0</v>
      </c>
    </row>
    <row r="178" spans="1:54" ht="15">
      <c r="A178">
        <v>13</v>
      </c>
      <c r="B178" s="60" t="str">
        <f>'P01'!$B131</f>
        <v>13.12</v>
      </c>
      <c r="C178" s="60" t="s">
        <v>308</v>
      </c>
      <c r="D178" s="60" t="str">
        <f>'P01'!$C131</f>
        <v>A</v>
      </c>
      <c r="E178" s="60">
        <f>'P01'!$E131</f>
        <v>0</v>
      </c>
      <c r="F178" s="60" t="str">
        <f>'P02'!$E124</f>
        <v>NA</v>
      </c>
      <c r="G178" s="60" t="str">
        <f>'P03'!$E124</f>
        <v>NA</v>
      </c>
      <c r="H178" s="60" t="str">
        <f>'P04'!$E124</f>
        <v>NA</v>
      </c>
      <c r="I178" s="60" t="str">
        <f>'P05'!$E124</f>
        <v>NA</v>
      </c>
      <c r="J178" s="60" t="str">
        <f>'P06'!$E124</f>
        <v>NA</v>
      </c>
      <c r="K178" s="60" t="str">
        <f>'P07'!$E124</f>
        <v>NA</v>
      </c>
      <c r="L178" s="60" t="str">
        <f>'P08'!$E124</f>
        <v>NA</v>
      </c>
      <c r="M178" s="60" t="str">
        <f>'P09'!$E124</f>
        <v>NA</v>
      </c>
      <c r="N178" s="60" t="str">
        <f>'P10'!$E124</f>
        <v>NA</v>
      </c>
      <c r="O178" s="60" t="str">
        <f>'P11'!$E124</f>
        <v>NA</v>
      </c>
      <c r="P178" s="60" t="str">
        <f>'P12'!$E124</f>
        <v>NA</v>
      </c>
      <c r="Q178" s="60" t="str">
        <f>'P13'!$E124</f>
        <v>NA</v>
      </c>
      <c r="R178" s="60" t="str">
        <f>'P14'!$E124</f>
        <v>NA</v>
      </c>
      <c r="S178" s="60" t="str">
        <f>'P15'!$E124</f>
        <v>NA</v>
      </c>
      <c r="T178" s="60">
        <f>'P16'!$E131</f>
        <v>0</v>
      </c>
      <c r="U178" s="60">
        <f>'P17'!$E131</f>
        <v>0</v>
      </c>
      <c r="V178" s="60">
        <f>'P18'!$E131</f>
        <v>0</v>
      </c>
      <c r="W178" s="60">
        <f>'P19'!$E131</f>
        <v>0</v>
      </c>
      <c r="X178" s="60">
        <f>'P20'!$E131</f>
        <v>0</v>
      </c>
      <c r="Y178" s="72">
        <f t="shared" si="40"/>
        <v>0</v>
      </c>
      <c r="Z178" s="72">
        <f t="shared" si="41"/>
        <v>0</v>
      </c>
      <c r="AA178" s="72">
        <f t="shared" si="42"/>
        <v>14</v>
      </c>
      <c r="AB178" s="72">
        <f t="shared" si="43"/>
        <v>0</v>
      </c>
      <c r="AD178">
        <v>13</v>
      </c>
      <c r="AE178" s="60" t="str">
        <f>'P01'!$B125</f>
        <v>13.6</v>
      </c>
      <c r="AF178" s="60" t="s">
        <v>308</v>
      </c>
      <c r="AG178" s="60" t="str">
        <f>'P01'!$C125</f>
        <v>A</v>
      </c>
      <c r="AH178" s="60">
        <f>'P01'!$F125</f>
        <v>0</v>
      </c>
      <c r="AI178" s="60">
        <f>'P02'!$F125</f>
        <v>0</v>
      </c>
      <c r="AJ178" s="60">
        <f>'P03'!$F125</f>
        <v>0</v>
      </c>
      <c r="AK178" s="60">
        <f>'P04'!$F125</f>
        <v>0</v>
      </c>
      <c r="AL178" s="60">
        <f>'P05'!$F125</f>
        <v>0</v>
      </c>
      <c r="AM178" s="60">
        <f>'P06'!$F125</f>
        <v>0</v>
      </c>
      <c r="AN178" s="60">
        <f>'P07'!$F125</f>
        <v>0</v>
      </c>
      <c r="AO178" s="60">
        <f>'P08'!$F125</f>
        <v>0</v>
      </c>
      <c r="AP178" s="60">
        <f>'P09'!$F125</f>
        <v>0</v>
      </c>
      <c r="AQ178" s="60">
        <f>'P10'!$F125</f>
        <v>0</v>
      </c>
      <c r="AR178" s="60">
        <f>'P11'!$F125</f>
        <v>0</v>
      </c>
      <c r="AS178" s="60">
        <f>'P12'!$F125</f>
        <v>0</v>
      </c>
      <c r="AT178" s="60">
        <f>'P13'!$F125</f>
        <v>0</v>
      </c>
      <c r="AU178" s="60">
        <f>'P14'!$F125</f>
        <v>0</v>
      </c>
      <c r="AV178" s="60">
        <f>'P15'!$F125</f>
        <v>0</v>
      </c>
      <c r="AW178" s="60">
        <f>'P16'!$F125</f>
        <v>0</v>
      </c>
      <c r="AX178" s="60">
        <f>'P17'!$F125</f>
        <v>0</v>
      </c>
      <c r="AY178" s="60">
        <f>'P18'!$F125</f>
        <v>0</v>
      </c>
      <c r="AZ178" s="60">
        <f>'P18'!$F125</f>
        <v>0</v>
      </c>
      <c r="BA178" s="60">
        <f>'P20'!$F125</f>
        <v>0</v>
      </c>
      <c r="BB178" s="72">
        <f t="shared" si="44"/>
        <v>0</v>
      </c>
    </row>
    <row r="179" spans="1:54" ht="15">
      <c r="A179">
        <v>13</v>
      </c>
      <c r="B179" s="60" t="str">
        <f>'P01'!$B134</f>
        <v>13.15</v>
      </c>
      <c r="C179" s="60" t="s">
        <v>308</v>
      </c>
      <c r="D179" s="60" t="str">
        <f>'P01'!$C134</f>
        <v>A</v>
      </c>
      <c r="E179" s="60">
        <f>'P01'!$E134</f>
        <v>0</v>
      </c>
      <c r="F179" s="60" t="str">
        <f>'P02'!$E132</f>
        <v>NA</v>
      </c>
      <c r="G179" s="60" t="str">
        <f>'P03'!$E132</f>
        <v>NA</v>
      </c>
      <c r="H179" s="60" t="str">
        <f>'P04'!$E132</f>
        <v>NA</v>
      </c>
      <c r="I179" s="60" t="str">
        <f>'P05'!$E132</f>
        <v>NA</v>
      </c>
      <c r="J179" s="60" t="str">
        <f>'P06'!$E132</f>
        <v>NA</v>
      </c>
      <c r="K179" s="60" t="str">
        <f>'P07'!$E132</f>
        <v>NA</v>
      </c>
      <c r="L179" s="60" t="str">
        <f>'P08'!$E132</f>
        <v>NA</v>
      </c>
      <c r="M179" s="60" t="str">
        <f>'P09'!$E132</f>
        <v>NA</v>
      </c>
      <c r="N179" s="60" t="str">
        <f>'P10'!$E132</f>
        <v>NA</v>
      </c>
      <c r="O179" s="60" t="str">
        <f>'P11'!$E132</f>
        <v>NA</v>
      </c>
      <c r="P179" s="60" t="str">
        <f>'P12'!$E132</f>
        <v>NA</v>
      </c>
      <c r="Q179" s="60" t="str">
        <f>'P13'!$E132</f>
        <v>NA</v>
      </c>
      <c r="R179" s="60" t="str">
        <f>'P14'!$E132</f>
        <v>NA</v>
      </c>
      <c r="S179" s="60" t="str">
        <f>'P15'!$E132</f>
        <v>NA</v>
      </c>
      <c r="T179" s="60">
        <f>'P16'!$E134</f>
        <v>0</v>
      </c>
      <c r="U179" s="60">
        <f>'P17'!$E134</f>
        <v>0</v>
      </c>
      <c r="V179" s="60">
        <f>'P18'!$E134</f>
        <v>0</v>
      </c>
      <c r="W179" s="60">
        <f>'P19'!$E134</f>
        <v>0</v>
      </c>
      <c r="X179" s="60">
        <f>'P20'!$E134</f>
        <v>0</v>
      </c>
      <c r="Y179" s="72">
        <f t="shared" si="40"/>
        <v>0</v>
      </c>
      <c r="Z179" s="72">
        <f t="shared" si="41"/>
        <v>0</v>
      </c>
      <c r="AA179" s="72">
        <f t="shared" si="42"/>
        <v>14</v>
      </c>
      <c r="AB179" s="72">
        <f t="shared" si="43"/>
        <v>0</v>
      </c>
      <c r="AD179">
        <v>13</v>
      </c>
      <c r="AE179" s="60" t="str">
        <f>'P01'!$B126</f>
        <v>13.7</v>
      </c>
      <c r="AF179" s="60" t="s">
        <v>308</v>
      </c>
      <c r="AG179" s="60" t="str">
        <f>'P01'!$C126</f>
        <v>A</v>
      </c>
      <c r="AH179" s="60">
        <f>'P01'!$F126</f>
        <v>0</v>
      </c>
      <c r="AI179" s="60">
        <f>'P02'!$F126</f>
        <v>0</v>
      </c>
      <c r="AJ179" s="60">
        <f>'P03'!$F126</f>
        <v>0</v>
      </c>
      <c r="AK179" s="60">
        <f>'P04'!$F126</f>
        <v>0</v>
      </c>
      <c r="AL179" s="60">
        <f>'P05'!$F126</f>
        <v>0</v>
      </c>
      <c r="AM179" s="60">
        <f>'P06'!$F126</f>
        <v>0</v>
      </c>
      <c r="AN179" s="60">
        <f>'P07'!$F126</f>
        <v>0</v>
      </c>
      <c r="AO179" s="60">
        <f>'P08'!$F126</f>
        <v>0</v>
      </c>
      <c r="AP179" s="60">
        <f>'P09'!$F126</f>
        <v>0</v>
      </c>
      <c r="AQ179" s="60">
        <f>'P10'!$F126</f>
        <v>0</v>
      </c>
      <c r="AR179" s="60">
        <f>'P11'!$F126</f>
        <v>0</v>
      </c>
      <c r="AS179" s="60">
        <f>'P12'!$F126</f>
        <v>0</v>
      </c>
      <c r="AT179" s="60">
        <f>'P13'!$F126</f>
        <v>0</v>
      </c>
      <c r="AU179" s="60">
        <f>'P14'!$F126</f>
        <v>0</v>
      </c>
      <c r="AV179" s="60">
        <f>'P15'!$F126</f>
        <v>0</v>
      </c>
      <c r="AW179" s="60">
        <f>'P16'!$F126</f>
        <v>0</v>
      </c>
      <c r="AX179" s="60">
        <f>'P17'!$F126</f>
        <v>0</v>
      </c>
      <c r="AY179" s="60">
        <f>'P18'!$F126</f>
        <v>0</v>
      </c>
      <c r="AZ179" s="60">
        <f>'P18'!$F126</f>
        <v>0</v>
      </c>
      <c r="BA179" s="60">
        <f>'P20'!$F126</f>
        <v>0</v>
      </c>
      <c r="BB179" s="72">
        <f t="shared" si="44"/>
        <v>0</v>
      </c>
    </row>
    <row r="180" spans="1:54" ht="15">
      <c r="A180">
        <v>13</v>
      </c>
      <c r="B180" s="60" t="str">
        <f>'P01'!$B136</f>
        <v>13.17</v>
      </c>
      <c r="C180" s="60" t="s">
        <v>308</v>
      </c>
      <c r="D180" s="60" t="str">
        <f>'P01'!$C136</f>
        <v>A</v>
      </c>
      <c r="E180" s="60">
        <f>'P01'!$E136</f>
        <v>0</v>
      </c>
      <c r="F180" s="60" t="str">
        <f>'P02'!$E135</f>
        <v>NA</v>
      </c>
      <c r="G180" s="60" t="str">
        <f>'P03'!$E135</f>
        <v>NA</v>
      </c>
      <c r="H180" s="60" t="str">
        <f>'P04'!$E135</f>
        <v>NA</v>
      </c>
      <c r="I180" s="60" t="str">
        <f>'P05'!$E135</f>
        <v>NA</v>
      </c>
      <c r="J180" s="60" t="str">
        <f>'P06'!$E135</f>
        <v>NA</v>
      </c>
      <c r="K180" s="60" t="str">
        <f>'P07'!$E135</f>
        <v>NA</v>
      </c>
      <c r="L180" s="60" t="str">
        <f>'P08'!$E135</f>
        <v>NA</v>
      </c>
      <c r="M180" s="60" t="str">
        <f>'P09'!$E135</f>
        <v>NA</v>
      </c>
      <c r="N180" s="60" t="str">
        <f>'P10'!$E135</f>
        <v>NA</v>
      </c>
      <c r="O180" s="60" t="str">
        <f>'P11'!$E135</f>
        <v>NA</v>
      </c>
      <c r="P180" s="60" t="str">
        <f>'P12'!$E135</f>
        <v>NA</v>
      </c>
      <c r="Q180" s="60" t="str">
        <f>'P13'!$E135</f>
        <v>NA</v>
      </c>
      <c r="R180" s="60" t="str">
        <f>'P14'!$E135</f>
        <v>NA</v>
      </c>
      <c r="S180" s="60" t="str">
        <f>'P15'!$E135</f>
        <v>NA</v>
      </c>
      <c r="T180" s="60">
        <f>'P16'!$E136</f>
        <v>0</v>
      </c>
      <c r="U180" s="60">
        <f>'P17'!$E136</f>
        <v>0</v>
      </c>
      <c r="V180" s="60">
        <f>'P18'!$E136</f>
        <v>0</v>
      </c>
      <c r="W180" s="60">
        <f>'P19'!$E136</f>
        <v>0</v>
      </c>
      <c r="X180" s="60">
        <f>'P20'!$E136</f>
        <v>0</v>
      </c>
      <c r="Y180" s="72">
        <f t="shared" si="40"/>
        <v>0</v>
      </c>
      <c r="Z180" s="72">
        <f t="shared" si="41"/>
        <v>0</v>
      </c>
      <c r="AA180" s="72">
        <f t="shared" si="42"/>
        <v>14</v>
      </c>
      <c r="AB180" s="72">
        <f t="shared" si="43"/>
        <v>0</v>
      </c>
      <c r="AD180">
        <v>13</v>
      </c>
      <c r="AE180" s="60" t="str">
        <f>'P01'!$B127</f>
        <v>13.8</v>
      </c>
      <c r="AF180" s="60" t="s">
        <v>308</v>
      </c>
      <c r="AG180" s="60" t="str">
        <f>'P01'!$C127</f>
        <v>A</v>
      </c>
      <c r="AH180" s="60">
        <f>'P01'!$F127</f>
        <v>0</v>
      </c>
      <c r="AI180" s="60">
        <f>'P02'!$F127</f>
        <v>0</v>
      </c>
      <c r="AJ180" s="60">
        <f>'P03'!$F127</f>
        <v>0</v>
      </c>
      <c r="AK180" s="60">
        <f>'P04'!$F127</f>
        <v>0</v>
      </c>
      <c r="AL180" s="60">
        <f>'P05'!$F127</f>
        <v>0</v>
      </c>
      <c r="AM180" s="60">
        <f>'P06'!$F127</f>
        <v>0</v>
      </c>
      <c r="AN180" s="60">
        <f>'P07'!$F127</f>
        <v>0</v>
      </c>
      <c r="AO180" s="60">
        <f>'P08'!$F127</f>
        <v>0</v>
      </c>
      <c r="AP180" s="60">
        <f>'P09'!$F127</f>
        <v>0</v>
      </c>
      <c r="AQ180" s="60">
        <f>'P10'!$F127</f>
        <v>0</v>
      </c>
      <c r="AR180" s="60">
        <f>'P11'!$F127</f>
        <v>0</v>
      </c>
      <c r="AS180" s="60">
        <f>'P12'!$F127</f>
        <v>0</v>
      </c>
      <c r="AT180" s="60">
        <f>'P13'!$F127</f>
        <v>0</v>
      </c>
      <c r="AU180" s="60">
        <f>'P14'!$F127</f>
        <v>0</v>
      </c>
      <c r="AV180" s="60">
        <f>'P15'!$F127</f>
        <v>0</v>
      </c>
      <c r="AW180" s="60">
        <f>'P16'!$F127</f>
        <v>0</v>
      </c>
      <c r="AX180" s="60">
        <f>'P17'!$F127</f>
        <v>0</v>
      </c>
      <c r="AY180" s="60">
        <f>'P18'!$F127</f>
        <v>0</v>
      </c>
      <c r="AZ180" s="60">
        <f>'P18'!$F127</f>
        <v>0</v>
      </c>
      <c r="BA180" s="60">
        <f>'P20'!$F127</f>
        <v>0</v>
      </c>
      <c r="BB180" s="72">
        <f t="shared" si="44"/>
        <v>0</v>
      </c>
    </row>
    <row r="181" spans="1:54" ht="15">
      <c r="A181" s="75"/>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7">
        <f>SUM(Y171:Y180)</f>
        <v>0</v>
      </c>
      <c r="Z181" s="77">
        <f>SUM(Z171:Z180)</f>
        <v>0</v>
      </c>
      <c r="AA181" s="77">
        <f>SUM(AA171:AA180)</f>
        <v>56</v>
      </c>
      <c r="AB181" s="77">
        <f>SUM(AB171:AB180)</f>
        <v>0</v>
      </c>
      <c r="AD181" s="75"/>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7">
        <f>SUM(BB171:BB180)</f>
        <v>0</v>
      </c>
    </row>
    <row r="182" spans="1:54" ht="15">
      <c r="A182">
        <v>13</v>
      </c>
      <c r="B182" s="60" t="str">
        <f>'P01'!$B123</f>
        <v>13.4</v>
      </c>
      <c r="C182" s="60" t="s">
        <v>308</v>
      </c>
      <c r="D182" s="60" t="str">
        <f>'P01'!$C123</f>
        <v>AAA</v>
      </c>
      <c r="E182" s="60" t="str">
        <f>'P01'!$E123</f>
        <v>NA</v>
      </c>
      <c r="F182" s="60">
        <f>'P02'!$E125</f>
        <v>0</v>
      </c>
      <c r="G182" s="60">
        <f>'P03'!$E125</f>
        <v>0</v>
      </c>
      <c r="H182" s="60">
        <f>'P04'!$E125</f>
        <v>0</v>
      </c>
      <c r="I182" s="60">
        <f>'P05'!$E125</f>
        <v>0</v>
      </c>
      <c r="J182" s="60">
        <f>'P06'!$E125</f>
        <v>0</v>
      </c>
      <c r="K182" s="60">
        <f>'P07'!$E125</f>
        <v>0</v>
      </c>
      <c r="L182" s="60">
        <f>'P08'!$E125</f>
        <v>0</v>
      </c>
      <c r="M182" s="60">
        <f>'P09'!$E125</f>
        <v>0</v>
      </c>
      <c r="N182" s="60">
        <f>'P10'!$E125</f>
        <v>0</v>
      </c>
      <c r="O182" s="60">
        <f>'P11'!$E125</f>
        <v>0</v>
      </c>
      <c r="P182" s="60">
        <f>'P12'!$E125</f>
        <v>0</v>
      </c>
      <c r="Q182" s="60">
        <f>'P13'!$E125</f>
        <v>0</v>
      </c>
      <c r="R182" s="60">
        <f>'P14'!$E125</f>
        <v>0</v>
      </c>
      <c r="S182" s="60">
        <f>'P15'!$E125</f>
        <v>0</v>
      </c>
      <c r="T182" s="60" t="str">
        <f>'P16'!$E123</f>
        <v>NA</v>
      </c>
      <c r="U182" s="60" t="str">
        <f>'P17'!$E123</f>
        <v>NA</v>
      </c>
      <c r="V182" s="60" t="str">
        <f>'P18'!$E123</f>
        <v>NA</v>
      </c>
      <c r="W182" s="60" t="str">
        <f>'P19'!$E123</f>
        <v>NA</v>
      </c>
      <c r="X182" s="60" t="str">
        <f>'P20'!$E123</f>
        <v>NA</v>
      </c>
      <c r="Y182" s="72">
        <f t="shared" ref="Y182:Y188" si="45">COUNTIF(E182:X182,"C")</f>
        <v>0</v>
      </c>
      <c r="Z182" s="72">
        <f t="shared" ref="Z182:Z188" si="46">COUNTIF(E182:X182,"NC")</f>
        <v>0</v>
      </c>
      <c r="AA182" s="72">
        <f t="shared" ref="AA182:AA188" si="47">COUNTIF(E182:X182,"NA")</f>
        <v>6</v>
      </c>
      <c r="AB182" s="72">
        <f t="shared" ref="AB182:AB188" si="48">COUNTIF(E182:X182,"NT")</f>
        <v>0</v>
      </c>
      <c r="AD182">
        <v>13</v>
      </c>
      <c r="AE182" s="60" t="str">
        <f>'P01'!$B129</f>
        <v>13.10</v>
      </c>
      <c r="AF182" s="60" t="s">
        <v>308</v>
      </c>
      <c r="AG182" s="60" t="str">
        <f>'P01'!$C129</f>
        <v>AAA</v>
      </c>
      <c r="AH182" s="60">
        <f>'P01'!$F129</f>
        <v>0</v>
      </c>
      <c r="AI182" s="60">
        <f>'P02'!$F129</f>
        <v>0</v>
      </c>
      <c r="AJ182" s="60">
        <f>'P03'!$F129</f>
        <v>0</v>
      </c>
      <c r="AK182" s="60">
        <f>'P04'!$F129</f>
        <v>0</v>
      </c>
      <c r="AL182" s="60">
        <f>'P05'!$F129</f>
        <v>0</v>
      </c>
      <c r="AM182" s="60">
        <f>'P06'!$F129</f>
        <v>0</v>
      </c>
      <c r="AN182" s="60">
        <f>'P07'!$F129</f>
        <v>0</v>
      </c>
      <c r="AO182" s="60">
        <f>'P08'!$F129</f>
        <v>0</v>
      </c>
      <c r="AP182" s="60">
        <f>'P09'!$F129</f>
        <v>0</v>
      </c>
      <c r="AQ182" s="60">
        <f>'P10'!$F129</f>
        <v>0</v>
      </c>
      <c r="AR182" s="60">
        <f>'P11'!$F129</f>
        <v>0</v>
      </c>
      <c r="AS182" s="60">
        <f>'P12'!$F129</f>
        <v>0</v>
      </c>
      <c r="AT182" s="60">
        <f>'P13'!$F129</f>
        <v>0</v>
      </c>
      <c r="AU182" s="60">
        <f>'P14'!$F129</f>
        <v>0</v>
      </c>
      <c r="AV182" s="60">
        <f>'P15'!$F129</f>
        <v>0</v>
      </c>
      <c r="AW182" s="60">
        <f>'P16'!$F129</f>
        <v>0</v>
      </c>
      <c r="AX182" s="60">
        <f>'P17'!$F129</f>
        <v>0</v>
      </c>
      <c r="AY182" s="60">
        <f>'P18'!$F129</f>
        <v>0</v>
      </c>
      <c r="AZ182" s="60">
        <f>'P18'!$F129</f>
        <v>0</v>
      </c>
      <c r="BA182" s="60">
        <f>'P20'!$F129</f>
        <v>0</v>
      </c>
      <c r="BB182" s="72">
        <f t="shared" ref="BB182:BB188" si="49">COUNTIF(AH182:BA182,"D")</f>
        <v>0</v>
      </c>
    </row>
    <row r="183" spans="1:54" ht="15">
      <c r="A183">
        <v>13</v>
      </c>
      <c r="B183" s="60" t="str">
        <f>'P01'!$B124</f>
        <v>13.5</v>
      </c>
      <c r="C183" s="60" t="s">
        <v>308</v>
      </c>
      <c r="D183" s="60" t="str">
        <f>'P01'!$C124</f>
        <v>AAA</v>
      </c>
      <c r="E183" s="60" t="str">
        <f>'P01'!$E124</f>
        <v>NA</v>
      </c>
      <c r="F183" s="60">
        <f>'P02'!$E126</f>
        <v>0</v>
      </c>
      <c r="G183" s="60">
        <f>'P03'!$E126</f>
        <v>0</v>
      </c>
      <c r="H183" s="60">
        <f>'P04'!$E126</f>
        <v>0</v>
      </c>
      <c r="I183" s="60">
        <f>'P05'!$E126</f>
        <v>0</v>
      </c>
      <c r="J183" s="60">
        <f>'P06'!$E126</f>
        <v>0</v>
      </c>
      <c r="K183" s="60">
        <f>'P07'!$E126</f>
        <v>0</v>
      </c>
      <c r="L183" s="60">
        <f>'P08'!$E126</f>
        <v>0</v>
      </c>
      <c r="M183" s="60">
        <f>'P09'!$E126</f>
        <v>0</v>
      </c>
      <c r="N183" s="60">
        <f>'P10'!$E126</f>
        <v>0</v>
      </c>
      <c r="O183" s="60">
        <f>'P11'!$E126</f>
        <v>0</v>
      </c>
      <c r="P183" s="60">
        <f>'P12'!$E126</f>
        <v>0</v>
      </c>
      <c r="Q183" s="60">
        <f>'P13'!$E126</f>
        <v>0</v>
      </c>
      <c r="R183" s="60">
        <f>'P14'!$E126</f>
        <v>0</v>
      </c>
      <c r="S183" s="60">
        <f>'P15'!$E126</f>
        <v>0</v>
      </c>
      <c r="T183" s="60" t="str">
        <f>'P16'!$E124</f>
        <v>NA</v>
      </c>
      <c r="U183" s="60" t="str">
        <f>'P17'!$E124</f>
        <v>NA</v>
      </c>
      <c r="V183" s="60" t="str">
        <f>'P18'!$E124</f>
        <v>NA</v>
      </c>
      <c r="W183" s="60" t="str">
        <f>'P19'!$E124</f>
        <v>NA</v>
      </c>
      <c r="X183" s="60" t="str">
        <f>'P20'!$E124</f>
        <v>NA</v>
      </c>
      <c r="Y183" s="72">
        <f t="shared" si="45"/>
        <v>0</v>
      </c>
      <c r="Z183" s="72">
        <f t="shared" si="46"/>
        <v>0</v>
      </c>
      <c r="AA183" s="72">
        <f t="shared" si="47"/>
        <v>6</v>
      </c>
      <c r="AB183" s="72">
        <f t="shared" si="48"/>
        <v>0</v>
      </c>
      <c r="AD183">
        <v>13</v>
      </c>
      <c r="AE183" s="60" t="str">
        <f>'P01'!$B132</f>
        <v>13.13</v>
      </c>
      <c r="AF183" s="60" t="s">
        <v>308</v>
      </c>
      <c r="AG183" s="60" t="str">
        <f>'P01'!$C132</f>
        <v>AAA</v>
      </c>
      <c r="AH183" s="60">
        <f>'P01'!$F132</f>
        <v>0</v>
      </c>
      <c r="AI183" s="60">
        <f>'P02'!$F132</f>
        <v>0</v>
      </c>
      <c r="AJ183" s="60">
        <f>'P03'!$F132</f>
        <v>0</v>
      </c>
      <c r="AK183" s="60">
        <f>'P04'!$F132</f>
        <v>0</v>
      </c>
      <c r="AL183" s="60">
        <f>'P05'!$F132</f>
        <v>0</v>
      </c>
      <c r="AM183" s="60">
        <f>'P06'!$F132</f>
        <v>0</v>
      </c>
      <c r="AN183" s="60">
        <f>'P07'!$F132</f>
        <v>0</v>
      </c>
      <c r="AO183" s="60">
        <f>'P08'!$F132</f>
        <v>0</v>
      </c>
      <c r="AP183" s="60">
        <f>'P09'!$F132</f>
        <v>0</v>
      </c>
      <c r="AQ183" s="60">
        <f>'P10'!$F132</f>
        <v>0</v>
      </c>
      <c r="AR183" s="60">
        <f>'P11'!$F132</f>
        <v>0</v>
      </c>
      <c r="AS183" s="60">
        <f>'P12'!$F132</f>
        <v>0</v>
      </c>
      <c r="AT183" s="60">
        <f>'P13'!$F132</f>
        <v>0</v>
      </c>
      <c r="AU183" s="60">
        <f>'P14'!$F132</f>
        <v>0</v>
      </c>
      <c r="AV183" s="60">
        <f>'P15'!$F132</f>
        <v>0</v>
      </c>
      <c r="AW183" s="60">
        <f>'P16'!$F132</f>
        <v>0</v>
      </c>
      <c r="AX183" s="60">
        <f>'P17'!$F132</f>
        <v>0</v>
      </c>
      <c r="AY183" s="60">
        <f>'P18'!$F132</f>
        <v>0</v>
      </c>
      <c r="AZ183" s="60">
        <f>'P18'!$F132</f>
        <v>0</v>
      </c>
      <c r="BA183" s="60">
        <f>'P20'!$F132</f>
        <v>0</v>
      </c>
      <c r="BB183" s="72">
        <f t="shared" si="49"/>
        <v>0</v>
      </c>
    </row>
    <row r="184" spans="1:54" ht="15">
      <c r="A184">
        <v>13</v>
      </c>
      <c r="B184" s="60" t="str">
        <f>'P01'!$B128</f>
        <v>13.9</v>
      </c>
      <c r="C184" s="60" t="s">
        <v>308</v>
      </c>
      <c r="D184" s="60" t="str">
        <f>'P01'!$C128</f>
        <v>AAA</v>
      </c>
      <c r="E184" s="60" t="str">
        <f>'P01'!$E128</f>
        <v>NA</v>
      </c>
      <c r="F184" s="60">
        <f>'P02'!$E134</f>
        <v>0</v>
      </c>
      <c r="G184" s="60">
        <f>'P03'!$E134</f>
        <v>0</v>
      </c>
      <c r="H184" s="60">
        <f>'P04'!$E134</f>
        <v>0</v>
      </c>
      <c r="I184" s="60">
        <f>'P05'!$E134</f>
        <v>0</v>
      </c>
      <c r="J184" s="60">
        <f>'P06'!$E134</f>
        <v>0</v>
      </c>
      <c r="K184" s="60">
        <f>'P07'!$E134</f>
        <v>0</v>
      </c>
      <c r="L184" s="60">
        <f>'P08'!$E134</f>
        <v>0</v>
      </c>
      <c r="M184" s="60">
        <f>'P09'!$E134</f>
        <v>0</v>
      </c>
      <c r="N184" s="60">
        <f>'P10'!$E134</f>
        <v>0</v>
      </c>
      <c r="O184" s="60">
        <f>'P11'!$E134</f>
        <v>0</v>
      </c>
      <c r="P184" s="60">
        <f>'P12'!$E134</f>
        <v>0</v>
      </c>
      <c r="Q184" s="60">
        <f>'P13'!$E134</f>
        <v>0</v>
      </c>
      <c r="R184" s="60">
        <f>'P14'!$E134</f>
        <v>0</v>
      </c>
      <c r="S184" s="60">
        <f>'P15'!$E134</f>
        <v>0</v>
      </c>
      <c r="T184" s="60" t="str">
        <f>'P16'!$E128</f>
        <v>NA</v>
      </c>
      <c r="U184" s="60" t="str">
        <f>'P17'!$E128</f>
        <v>NA</v>
      </c>
      <c r="V184" s="60" t="str">
        <f>'P18'!$E128</f>
        <v>NA</v>
      </c>
      <c r="W184" s="60" t="str">
        <f>'P19'!$E128</f>
        <v>NA</v>
      </c>
      <c r="X184" s="60" t="str">
        <f>'P20'!$E128</f>
        <v>NA</v>
      </c>
      <c r="Y184" s="72">
        <f t="shared" si="45"/>
        <v>0</v>
      </c>
      <c r="Z184" s="72">
        <f t="shared" si="46"/>
        <v>0</v>
      </c>
      <c r="AA184" s="72">
        <f t="shared" si="47"/>
        <v>6</v>
      </c>
      <c r="AB184" s="72">
        <f t="shared" si="48"/>
        <v>0</v>
      </c>
      <c r="AD184">
        <v>13</v>
      </c>
      <c r="AE184" s="60" t="str">
        <f>'P01'!$B133</f>
        <v>13.14</v>
      </c>
      <c r="AF184" s="60" t="s">
        <v>308</v>
      </c>
      <c r="AG184" s="60" t="str">
        <f>'P01'!$C133</f>
        <v>AAA</v>
      </c>
      <c r="AH184" s="60">
        <f>'P01'!$F133</f>
        <v>0</v>
      </c>
      <c r="AI184" s="60">
        <f>'P02'!$F133</f>
        <v>0</v>
      </c>
      <c r="AJ184" s="60">
        <f>'P03'!$F133</f>
        <v>0</v>
      </c>
      <c r="AK184" s="60">
        <f>'P04'!$F133</f>
        <v>0</v>
      </c>
      <c r="AL184" s="60">
        <f>'P05'!$F133</f>
        <v>0</v>
      </c>
      <c r="AM184" s="60">
        <f>'P06'!$F133</f>
        <v>0</v>
      </c>
      <c r="AN184" s="60">
        <f>'P07'!$F133</f>
        <v>0</v>
      </c>
      <c r="AO184" s="60">
        <f>'P08'!$F133</f>
        <v>0</v>
      </c>
      <c r="AP184" s="60">
        <f>'P09'!$F133</f>
        <v>0</v>
      </c>
      <c r="AQ184" s="60">
        <f>'P10'!$F133</f>
        <v>0</v>
      </c>
      <c r="AR184" s="60">
        <f>'P11'!$F133</f>
        <v>0</v>
      </c>
      <c r="AS184" s="60">
        <f>'P12'!$F133</f>
        <v>0</v>
      </c>
      <c r="AT184" s="60">
        <f>'P13'!$F133</f>
        <v>0</v>
      </c>
      <c r="AU184" s="60">
        <f>'P14'!$F133</f>
        <v>0</v>
      </c>
      <c r="AV184" s="60">
        <f>'P15'!$F133</f>
        <v>0</v>
      </c>
      <c r="AW184" s="60">
        <f>'P16'!$F133</f>
        <v>0</v>
      </c>
      <c r="AX184" s="60">
        <f>'P17'!$F133</f>
        <v>0</v>
      </c>
      <c r="AY184" s="60">
        <f>'P18'!$F133</f>
        <v>0</v>
      </c>
      <c r="AZ184" s="60">
        <f>'P18'!$F133</f>
        <v>0</v>
      </c>
      <c r="BA184" s="60">
        <f>'P20'!$F133</f>
        <v>0</v>
      </c>
      <c r="BB184" s="72">
        <f t="shared" si="49"/>
        <v>0</v>
      </c>
    </row>
    <row r="185" spans="1:54" ht="15">
      <c r="A185">
        <v>13</v>
      </c>
      <c r="B185" s="60" t="str">
        <f>'P01'!$B129</f>
        <v>13.10</v>
      </c>
      <c r="C185" s="60" t="s">
        <v>308</v>
      </c>
      <c r="D185" s="60" t="str">
        <f>'P01'!$C129</f>
        <v>AAA</v>
      </c>
      <c r="E185" s="60" t="str">
        <f>'P01'!$E129</f>
        <v>NA</v>
      </c>
      <c r="F185" s="60">
        <f>'P02'!$E136</f>
        <v>0</v>
      </c>
      <c r="G185" s="60">
        <f>'P03'!$E136</f>
        <v>0</v>
      </c>
      <c r="H185" s="60">
        <f>'P04'!$E136</f>
        <v>0</v>
      </c>
      <c r="I185" s="60">
        <f>'P05'!$E136</f>
        <v>0</v>
      </c>
      <c r="J185" s="60">
        <f>'P06'!$E136</f>
        <v>0</v>
      </c>
      <c r="K185" s="60">
        <f>'P07'!$E136</f>
        <v>0</v>
      </c>
      <c r="L185" s="60">
        <f>'P08'!$E136</f>
        <v>0</v>
      </c>
      <c r="M185" s="60">
        <f>'P09'!$E136</f>
        <v>0</v>
      </c>
      <c r="N185" s="60">
        <f>'P10'!$E136</f>
        <v>0</v>
      </c>
      <c r="O185" s="60">
        <f>'P11'!$E136</f>
        <v>0</v>
      </c>
      <c r="P185" s="60">
        <f>'P12'!$E136</f>
        <v>0</v>
      </c>
      <c r="Q185" s="60">
        <f>'P13'!$E136</f>
        <v>0</v>
      </c>
      <c r="R185" s="60">
        <f>'P14'!$E136</f>
        <v>0</v>
      </c>
      <c r="S185" s="60">
        <f>'P15'!$E136</f>
        <v>0</v>
      </c>
      <c r="T185" s="60" t="str">
        <f>'P16'!$E129</f>
        <v>NA</v>
      </c>
      <c r="U185" s="60" t="str">
        <f>'P17'!$E129</f>
        <v>NA</v>
      </c>
      <c r="V185" s="60" t="str">
        <f>'P18'!$E129</f>
        <v>NA</v>
      </c>
      <c r="W185" s="60" t="str">
        <f>'P19'!$E129</f>
        <v>NA</v>
      </c>
      <c r="X185" s="60" t="str">
        <f>'P20'!$E129</f>
        <v>NA</v>
      </c>
      <c r="Y185" s="72">
        <f t="shared" si="45"/>
        <v>0</v>
      </c>
      <c r="Z185" s="72">
        <f t="shared" si="46"/>
        <v>0</v>
      </c>
      <c r="AA185" s="72">
        <f t="shared" si="47"/>
        <v>6</v>
      </c>
      <c r="AB185" s="72">
        <f t="shared" si="48"/>
        <v>0</v>
      </c>
      <c r="AD185">
        <v>13</v>
      </c>
      <c r="AE185" s="60" t="str">
        <f>'P01'!$B135</f>
        <v>13.16</v>
      </c>
      <c r="AF185" s="60" t="s">
        <v>308</v>
      </c>
      <c r="AG185" s="60" t="str">
        <f>'P01'!$C135</f>
        <v>AAA</v>
      </c>
      <c r="AH185" s="60">
        <f>'P01'!$F135</f>
        <v>0</v>
      </c>
      <c r="AI185" s="60">
        <f>'P02'!$F135</f>
        <v>0</v>
      </c>
      <c r="AJ185" s="60">
        <f>'P03'!$F135</f>
        <v>0</v>
      </c>
      <c r="AK185" s="60">
        <f>'P04'!$F135</f>
        <v>0</v>
      </c>
      <c r="AL185" s="60">
        <f>'P05'!$F135</f>
        <v>0</v>
      </c>
      <c r="AM185" s="60">
        <f>'P06'!$F135</f>
        <v>0</v>
      </c>
      <c r="AN185" s="60">
        <f>'P07'!$F135</f>
        <v>0</v>
      </c>
      <c r="AO185" s="60">
        <f>'P08'!$F135</f>
        <v>0</v>
      </c>
      <c r="AP185" s="60">
        <f>'P09'!$F135</f>
        <v>0</v>
      </c>
      <c r="AQ185" s="60">
        <f>'P10'!$F135</f>
        <v>0</v>
      </c>
      <c r="AR185" s="60">
        <f>'P11'!$F135</f>
        <v>0</v>
      </c>
      <c r="AS185" s="60">
        <f>'P12'!$F135</f>
        <v>0</v>
      </c>
      <c r="AT185" s="60">
        <f>'P13'!$F135</f>
        <v>0</v>
      </c>
      <c r="AU185" s="60">
        <f>'P14'!$F135</f>
        <v>0</v>
      </c>
      <c r="AV185" s="60">
        <f>'P15'!$F135</f>
        <v>0</v>
      </c>
      <c r="AW185" s="60">
        <f>'P16'!$F135</f>
        <v>0</v>
      </c>
      <c r="AX185" s="60">
        <f>'P17'!$F135</f>
        <v>0</v>
      </c>
      <c r="AY185" s="60">
        <f>'P18'!$F135</f>
        <v>0</v>
      </c>
      <c r="AZ185" s="60">
        <f>'P18'!$F135</f>
        <v>0</v>
      </c>
      <c r="BA185" s="60">
        <f>'P20'!$F135</f>
        <v>0</v>
      </c>
      <c r="BB185" s="72">
        <f t="shared" si="49"/>
        <v>0</v>
      </c>
    </row>
    <row r="186" spans="1:54" ht="15">
      <c r="A186">
        <v>13</v>
      </c>
      <c r="B186" s="60" t="str">
        <f>'P01'!$B132</f>
        <v>13.13</v>
      </c>
      <c r="C186" s="60" t="s">
        <v>308</v>
      </c>
      <c r="D186" s="60" t="str">
        <f>'P01'!$C132</f>
        <v>AAA</v>
      </c>
      <c r="E186" s="60" t="str">
        <f>'P01'!$E132</f>
        <v>NA</v>
      </c>
      <c r="F186" s="60" t="str">
        <f>'P02'!$E128</f>
        <v>NA</v>
      </c>
      <c r="G186" s="60" t="str">
        <f>'P03'!$E128</f>
        <v>NA</v>
      </c>
      <c r="H186" s="60" t="str">
        <f>'P04'!$E128</f>
        <v>NA</v>
      </c>
      <c r="I186" s="60" t="str">
        <f>'P05'!$E128</f>
        <v>NA</v>
      </c>
      <c r="J186" s="60" t="str">
        <f>'P06'!$E128</f>
        <v>NA</v>
      </c>
      <c r="K186" s="60" t="str">
        <f>'P07'!$E128</f>
        <v>NA</v>
      </c>
      <c r="L186" s="60" t="str">
        <f>'P08'!$E128</f>
        <v>NA</v>
      </c>
      <c r="M186" s="60" t="str">
        <f>'P09'!$E128</f>
        <v>NA</v>
      </c>
      <c r="N186" s="60" t="str">
        <f>'P10'!$E128</f>
        <v>NA</v>
      </c>
      <c r="O186" s="60" t="str">
        <f>'P11'!$E128</f>
        <v>NA</v>
      </c>
      <c r="P186" s="60" t="str">
        <f>'P12'!$E128</f>
        <v>NA</v>
      </c>
      <c r="Q186" s="60" t="str">
        <f>'P13'!$E128</f>
        <v>NA</v>
      </c>
      <c r="R186" s="60" t="str">
        <f>'P14'!$E128</f>
        <v>NA</v>
      </c>
      <c r="S186" s="60" t="str">
        <f>'P15'!$E128</f>
        <v>NA</v>
      </c>
      <c r="T186" s="60" t="str">
        <f>'P16'!$E132</f>
        <v>NA</v>
      </c>
      <c r="U186" s="60" t="str">
        <f>'P17'!$E132</f>
        <v>NA</v>
      </c>
      <c r="V186" s="60" t="str">
        <f>'P18'!$E132</f>
        <v>NA</v>
      </c>
      <c r="W186" s="60" t="str">
        <f>'P19'!$E132</f>
        <v>NA</v>
      </c>
      <c r="X186" s="60" t="str">
        <f>'P20'!$E132</f>
        <v>NA</v>
      </c>
      <c r="Y186" s="72">
        <f t="shared" si="45"/>
        <v>0</v>
      </c>
      <c r="Z186" s="72">
        <f t="shared" si="46"/>
        <v>0</v>
      </c>
      <c r="AA186" s="72">
        <f t="shared" si="47"/>
        <v>20</v>
      </c>
      <c r="AB186" s="72">
        <f t="shared" si="48"/>
        <v>0</v>
      </c>
      <c r="AD186">
        <v>13</v>
      </c>
      <c r="AE186" s="60" t="str">
        <f>'P01'!$B123</f>
        <v>13.4</v>
      </c>
      <c r="AF186" s="60" t="s">
        <v>308</v>
      </c>
      <c r="AG186" s="60" t="str">
        <f>'P01'!$C123</f>
        <v>AAA</v>
      </c>
      <c r="AH186" s="60">
        <f>'P01'!$F123</f>
        <v>0</v>
      </c>
      <c r="AI186" s="60">
        <f>'P02'!$F123</f>
        <v>0</v>
      </c>
      <c r="AJ186" s="60">
        <f>'P03'!$F123</f>
        <v>0</v>
      </c>
      <c r="AK186" s="60">
        <f>'P04'!$F123</f>
        <v>0</v>
      </c>
      <c r="AL186" s="60">
        <f>'P05'!$F123</f>
        <v>0</v>
      </c>
      <c r="AM186" s="60">
        <f>'P06'!$F123</f>
        <v>0</v>
      </c>
      <c r="AN186" s="60">
        <f>'P07'!$F123</f>
        <v>0</v>
      </c>
      <c r="AO186" s="60">
        <f>'P08'!$F123</f>
        <v>0</v>
      </c>
      <c r="AP186" s="60">
        <f>'P09'!$F123</f>
        <v>0</v>
      </c>
      <c r="AQ186" s="60">
        <f>'P10'!$F123</f>
        <v>0</v>
      </c>
      <c r="AR186" s="60">
        <f>'P11'!$F123</f>
        <v>0</v>
      </c>
      <c r="AS186" s="60">
        <f>'P12'!$F123</f>
        <v>0</v>
      </c>
      <c r="AT186" s="60">
        <f>'P13'!$F123</f>
        <v>0</v>
      </c>
      <c r="AU186" s="60">
        <f>'P14'!$F123</f>
        <v>0</v>
      </c>
      <c r="AV186" s="60">
        <f>'P15'!$F123</f>
        <v>0</v>
      </c>
      <c r="AW186" s="60">
        <f>'P16'!$F123</f>
        <v>0</v>
      </c>
      <c r="AX186" s="60">
        <f>'P17'!$F123</f>
        <v>0</v>
      </c>
      <c r="AY186" s="60">
        <f>'P18'!$F123</f>
        <v>0</v>
      </c>
      <c r="AZ186" s="60">
        <f>'P18'!$F123</f>
        <v>0</v>
      </c>
      <c r="BA186" s="60">
        <f>'P20'!$F123</f>
        <v>0</v>
      </c>
      <c r="BB186" s="72">
        <f t="shared" si="49"/>
        <v>0</v>
      </c>
    </row>
    <row r="187" spans="1:54" ht="15">
      <c r="A187">
        <v>13</v>
      </c>
      <c r="B187" s="60" t="str">
        <f>'P01'!$B133</f>
        <v>13.14</v>
      </c>
      <c r="C187" s="60" t="s">
        <v>308</v>
      </c>
      <c r="D187" s="60" t="str">
        <f>'P01'!$C133</f>
        <v>AAA</v>
      </c>
      <c r="E187" s="60" t="str">
        <f>'P01'!$E133</f>
        <v>NA</v>
      </c>
      <c r="F187" s="60" t="str">
        <f>'P02'!$E129</f>
        <v>NA</v>
      </c>
      <c r="G187" s="60" t="str">
        <f>'P03'!$E129</f>
        <v>NA</v>
      </c>
      <c r="H187" s="60" t="str">
        <f>'P04'!$E129</f>
        <v>NA</v>
      </c>
      <c r="I187" s="60" t="str">
        <f>'P05'!$E129</f>
        <v>NA</v>
      </c>
      <c r="J187" s="60" t="str">
        <f>'P06'!$E129</f>
        <v>NA</v>
      </c>
      <c r="K187" s="60" t="str">
        <f>'P07'!$E129</f>
        <v>NA</v>
      </c>
      <c r="L187" s="60" t="str">
        <f>'P08'!$E129</f>
        <v>NA</v>
      </c>
      <c r="M187" s="60" t="str">
        <f>'P09'!$E129</f>
        <v>NA</v>
      </c>
      <c r="N187" s="60" t="str">
        <f>'P10'!$E129</f>
        <v>NA</v>
      </c>
      <c r="O187" s="60" t="str">
        <f>'P11'!$E129</f>
        <v>NA</v>
      </c>
      <c r="P187" s="60" t="str">
        <f>'P12'!$E129</f>
        <v>NA</v>
      </c>
      <c r="Q187" s="60" t="str">
        <f>'P13'!$E129</f>
        <v>NA</v>
      </c>
      <c r="R187" s="60" t="str">
        <f>'P14'!$E129</f>
        <v>NA</v>
      </c>
      <c r="S187" s="60" t="str">
        <f>'P15'!$E129</f>
        <v>NA</v>
      </c>
      <c r="T187" s="60" t="str">
        <f>'P16'!$E133</f>
        <v>NA</v>
      </c>
      <c r="U187" s="60" t="str">
        <f>'P17'!$E133</f>
        <v>NA</v>
      </c>
      <c r="V187" s="60" t="str">
        <f>'P18'!$E133</f>
        <v>NA</v>
      </c>
      <c r="W187" s="60" t="str">
        <f>'P19'!$E133</f>
        <v>NA</v>
      </c>
      <c r="X187" s="60" t="str">
        <f>'P20'!$E133</f>
        <v>NA</v>
      </c>
      <c r="Y187" s="72">
        <f t="shared" si="45"/>
        <v>0</v>
      </c>
      <c r="Z187" s="72">
        <f t="shared" si="46"/>
        <v>0</v>
      </c>
      <c r="AA187" s="72">
        <f t="shared" si="47"/>
        <v>20</v>
      </c>
      <c r="AB187" s="72">
        <f t="shared" si="48"/>
        <v>0</v>
      </c>
      <c r="AD187">
        <v>13</v>
      </c>
      <c r="AE187" s="60" t="str">
        <f>'P01'!$B124</f>
        <v>13.5</v>
      </c>
      <c r="AF187" s="60" t="s">
        <v>308</v>
      </c>
      <c r="AG187" s="60" t="str">
        <f>'P01'!$C124</f>
        <v>AAA</v>
      </c>
      <c r="AH187" s="60">
        <f>'P01'!$F124</f>
        <v>0</v>
      </c>
      <c r="AI187" s="60">
        <f>'P02'!$F124</f>
        <v>0</v>
      </c>
      <c r="AJ187" s="60">
        <f>'P03'!$F124</f>
        <v>0</v>
      </c>
      <c r="AK187" s="60">
        <f>'P04'!$F124</f>
        <v>0</v>
      </c>
      <c r="AL187" s="60">
        <f>'P05'!$F124</f>
        <v>0</v>
      </c>
      <c r="AM187" s="60">
        <f>'P06'!$F124</f>
        <v>0</v>
      </c>
      <c r="AN187" s="60">
        <f>'P07'!$F124</f>
        <v>0</v>
      </c>
      <c r="AO187" s="60">
        <f>'P08'!$F124</f>
        <v>0</v>
      </c>
      <c r="AP187" s="60">
        <f>'P09'!$F124</f>
        <v>0</v>
      </c>
      <c r="AQ187" s="60">
        <f>'P10'!$F124</f>
        <v>0</v>
      </c>
      <c r="AR187" s="60">
        <f>'P11'!$F124</f>
        <v>0</v>
      </c>
      <c r="AS187" s="60">
        <f>'P12'!$F124</f>
        <v>0</v>
      </c>
      <c r="AT187" s="60">
        <f>'P13'!$F124</f>
        <v>0</v>
      </c>
      <c r="AU187" s="60">
        <f>'P14'!$F124</f>
        <v>0</v>
      </c>
      <c r="AV187" s="60">
        <f>'P15'!$F124</f>
        <v>0</v>
      </c>
      <c r="AW187" s="60">
        <f>'P16'!$F124</f>
        <v>0</v>
      </c>
      <c r="AX187" s="60">
        <f>'P17'!$F124</f>
        <v>0</v>
      </c>
      <c r="AY187" s="60">
        <f>'P18'!$F124</f>
        <v>0</v>
      </c>
      <c r="AZ187" s="60">
        <f>'P18'!$F124</f>
        <v>0</v>
      </c>
      <c r="BA187" s="60">
        <f>'P20'!$F124</f>
        <v>0</v>
      </c>
      <c r="BB187" s="72">
        <f t="shared" si="49"/>
        <v>0</v>
      </c>
    </row>
    <row r="188" spans="1:54" ht="15">
      <c r="A188">
        <v>13</v>
      </c>
      <c r="B188" s="60" t="str">
        <f>'P01'!$B135</f>
        <v>13.16</v>
      </c>
      <c r="C188" s="60" t="s">
        <v>308</v>
      </c>
      <c r="D188" s="60" t="str">
        <f>'P01'!$C135</f>
        <v>AAA</v>
      </c>
      <c r="E188" s="60" t="str">
        <f>'P01'!$E135</f>
        <v>NA</v>
      </c>
      <c r="F188" s="60" t="str">
        <f>'P02'!$E133</f>
        <v>NA</v>
      </c>
      <c r="G188" s="60" t="str">
        <f>'P03'!$E133</f>
        <v>NA</v>
      </c>
      <c r="H188" s="60" t="str">
        <f>'P04'!$E133</f>
        <v>NA</v>
      </c>
      <c r="I188" s="60" t="str">
        <f>'P05'!$E133</f>
        <v>NA</v>
      </c>
      <c r="J188" s="60" t="str">
        <f>'P06'!$E133</f>
        <v>NA</v>
      </c>
      <c r="K188" s="60" t="str">
        <f>'P07'!$E133</f>
        <v>NA</v>
      </c>
      <c r="L188" s="60" t="str">
        <f>'P08'!$E133</f>
        <v>NA</v>
      </c>
      <c r="M188" s="60" t="str">
        <f>'P09'!$E133</f>
        <v>NA</v>
      </c>
      <c r="N188" s="60" t="str">
        <f>'P10'!$E133</f>
        <v>NA</v>
      </c>
      <c r="O188" s="60" t="str">
        <f>'P11'!$E133</f>
        <v>NA</v>
      </c>
      <c r="P188" s="60" t="str">
        <f>'P12'!$E133</f>
        <v>NA</v>
      </c>
      <c r="Q188" s="60" t="str">
        <f>'P13'!$E133</f>
        <v>NA</v>
      </c>
      <c r="R188" s="60" t="str">
        <f>'P14'!$E133</f>
        <v>NA</v>
      </c>
      <c r="S188" s="60" t="str">
        <f>'P15'!$E133</f>
        <v>NA</v>
      </c>
      <c r="T188" s="60" t="str">
        <f>'P16'!$E135</f>
        <v>NA</v>
      </c>
      <c r="U188" s="60" t="str">
        <f>'P17'!$E135</f>
        <v>NA</v>
      </c>
      <c r="V188" s="60" t="str">
        <f>'P18'!$E135</f>
        <v>NA</v>
      </c>
      <c r="W188" s="60" t="str">
        <f>'P19'!$E135</f>
        <v>NA</v>
      </c>
      <c r="X188" s="60" t="str">
        <f>'P20'!$E135</f>
        <v>NA</v>
      </c>
      <c r="Y188" s="72">
        <f t="shared" si="45"/>
        <v>0</v>
      </c>
      <c r="Z188" s="72">
        <f t="shared" si="46"/>
        <v>0</v>
      </c>
      <c r="AA188" s="72">
        <f t="shared" si="47"/>
        <v>20</v>
      </c>
      <c r="AB188" s="72">
        <f t="shared" si="48"/>
        <v>0</v>
      </c>
      <c r="AD188">
        <v>13</v>
      </c>
      <c r="AE188" s="60" t="str">
        <f>'P01'!$B128</f>
        <v>13.9</v>
      </c>
      <c r="AF188" s="60" t="s">
        <v>308</v>
      </c>
      <c r="AG188" s="60" t="str">
        <f>'P01'!$C128</f>
        <v>AAA</v>
      </c>
      <c r="AH188" s="60">
        <f>'P01'!$F128</f>
        <v>0</v>
      </c>
      <c r="AI188" s="60">
        <f>'P02'!$F128</f>
        <v>0</v>
      </c>
      <c r="AJ188" s="60">
        <f>'P03'!$F128</f>
        <v>0</v>
      </c>
      <c r="AK188" s="60">
        <f>'P04'!$F128</f>
        <v>0</v>
      </c>
      <c r="AL188" s="60">
        <f>'P05'!$F128</f>
        <v>0</v>
      </c>
      <c r="AM188" s="60">
        <f>'P06'!$F128</f>
        <v>0</v>
      </c>
      <c r="AN188" s="60">
        <f>'P07'!$F128</f>
        <v>0</v>
      </c>
      <c r="AO188" s="60">
        <f>'P08'!$F128</f>
        <v>0</v>
      </c>
      <c r="AP188" s="60">
        <f>'P09'!$F128</f>
        <v>0</v>
      </c>
      <c r="AQ188" s="60">
        <f>'P10'!$F128</f>
        <v>0</v>
      </c>
      <c r="AR188" s="60">
        <f>'P11'!$F128</f>
        <v>0</v>
      </c>
      <c r="AS188" s="60">
        <f>'P12'!$F128</f>
        <v>0</v>
      </c>
      <c r="AT188" s="60">
        <f>'P13'!$F128</f>
        <v>0</v>
      </c>
      <c r="AU188" s="60">
        <f>'P14'!$F128</f>
        <v>0</v>
      </c>
      <c r="AV188" s="60">
        <f>'P15'!$F128</f>
        <v>0</v>
      </c>
      <c r="AW188" s="60">
        <f>'P16'!$F128</f>
        <v>0</v>
      </c>
      <c r="AX188" s="60">
        <f>'P17'!$F128</f>
        <v>0</v>
      </c>
      <c r="AY188" s="60">
        <f>'P18'!$F128</f>
        <v>0</v>
      </c>
      <c r="AZ188" s="60">
        <f>'P18'!$F128</f>
        <v>0</v>
      </c>
      <c r="BA188" s="60">
        <f>'P20'!$F128</f>
        <v>0</v>
      </c>
      <c r="BB188" s="72">
        <f t="shared" si="49"/>
        <v>0</v>
      </c>
    </row>
    <row r="189" spans="1:54" ht="15">
      <c r="A189" s="75"/>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7">
        <f>SUM(Y182:Y188)</f>
        <v>0</v>
      </c>
      <c r="Z189" s="77">
        <f>SUM(Z182:Z188)</f>
        <v>0</v>
      </c>
      <c r="AA189" s="77">
        <f>SUM(AA182:AA188)</f>
        <v>84</v>
      </c>
      <c r="AB189" s="77">
        <f>SUM(AB182:AB188)</f>
        <v>0</v>
      </c>
      <c r="AD189" s="75"/>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7">
        <f>SUM(BB182:BB188)</f>
        <v>0</v>
      </c>
    </row>
  </sheetData>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5"/>
  <sheetViews>
    <sheetView workbookViewId="0">
      <selection sqref="A1:D1"/>
    </sheetView>
  </sheetViews>
  <sheetFormatPr baseColWidth="10" defaultRowHeight="16.350000000000001"/>
  <cols>
    <col min="1" max="1" width="4.875" customWidth="1"/>
    <col min="2" max="2" width="4.875" style="31" customWidth="1"/>
    <col min="3" max="3" width="4.375" style="32" customWidth="1"/>
    <col min="4" max="4" width="85.25" style="22" customWidth="1"/>
    <col min="5" max="6" width="10.625" style="22" customWidth="1"/>
    <col min="7" max="7" width="10.625" customWidth="1"/>
    <col min="8" max="1014" width="10.625" style="22" customWidth="1"/>
  </cols>
  <sheetData>
    <row r="1" spans="1:5" ht="15.75">
      <c r="A1" s="6" t="s">
        <v>0</v>
      </c>
      <c r="B1" s="6"/>
      <c r="C1" s="6"/>
      <c r="D1" s="6"/>
    </row>
    <row r="2" spans="1:5" ht="32.25">
      <c r="A2" s="23" t="s">
        <v>58</v>
      </c>
      <c r="B2" s="23" t="s">
        <v>59</v>
      </c>
      <c r="C2" s="23" t="s">
        <v>60</v>
      </c>
      <c r="D2" s="24" t="s">
        <v>61</v>
      </c>
    </row>
    <row r="3" spans="1:5" ht="14.25">
      <c r="A3" s="33" t="s">
        <v>62</v>
      </c>
      <c r="B3" s="25" t="s">
        <v>63</v>
      </c>
      <c r="C3" s="26" t="s">
        <v>64</v>
      </c>
      <c r="D3" s="27" t="s">
        <v>65</v>
      </c>
      <c r="E3" s="5"/>
    </row>
    <row r="4" spans="1:5" ht="14.25">
      <c r="A4" s="33"/>
      <c r="B4" s="25" t="s">
        <v>66</v>
      </c>
      <c r="C4" s="26" t="s">
        <v>64</v>
      </c>
      <c r="D4" s="27" t="s">
        <v>67</v>
      </c>
      <c r="E4" s="5"/>
    </row>
    <row r="5" spans="1:5" ht="14.25">
      <c r="A5" s="33"/>
      <c r="B5" s="25" t="s">
        <v>68</v>
      </c>
      <c r="C5" s="26" t="s">
        <v>64</v>
      </c>
      <c r="D5" s="27" t="s">
        <v>69</v>
      </c>
      <c r="E5" s="5"/>
    </row>
    <row r="6" spans="1:5" ht="22.5">
      <c r="A6" s="33"/>
      <c r="B6" s="25" t="s">
        <v>70</v>
      </c>
      <c r="C6" s="26" t="s">
        <v>64</v>
      </c>
      <c r="D6" s="27" t="s">
        <v>71</v>
      </c>
      <c r="E6" s="5"/>
    </row>
    <row r="7" spans="1:5" ht="14.25">
      <c r="A7" s="33"/>
      <c r="B7" s="25" t="s">
        <v>72</v>
      </c>
      <c r="C7" s="26" t="s">
        <v>64</v>
      </c>
      <c r="D7" s="27" t="s">
        <v>73</v>
      </c>
      <c r="E7" s="5"/>
    </row>
    <row r="8" spans="1:5" ht="14.25">
      <c r="A8" s="33"/>
      <c r="B8" s="25" t="s">
        <v>74</v>
      </c>
      <c r="C8" s="26" t="s">
        <v>64</v>
      </c>
      <c r="D8" s="27" t="s">
        <v>75</v>
      </c>
      <c r="E8" s="5"/>
    </row>
    <row r="9" spans="1:5" ht="14.25">
      <c r="A9" s="33"/>
      <c r="B9" s="25" t="s">
        <v>76</v>
      </c>
      <c r="C9" s="26" t="s">
        <v>64</v>
      </c>
      <c r="D9" s="27" t="s">
        <v>77</v>
      </c>
      <c r="E9" s="5"/>
    </row>
    <row r="10" spans="1:5" ht="22.5">
      <c r="A10" s="33"/>
      <c r="B10" s="25" t="s">
        <v>78</v>
      </c>
      <c r="C10" s="26" t="s">
        <v>6</v>
      </c>
      <c r="D10" s="27" t="s">
        <v>79</v>
      </c>
      <c r="E10" s="5"/>
    </row>
    <row r="11" spans="1:5" ht="22.5">
      <c r="A11" s="33"/>
      <c r="B11" s="25" t="s">
        <v>80</v>
      </c>
      <c r="C11" s="26" t="s">
        <v>81</v>
      </c>
      <c r="D11" s="27" t="s">
        <v>82</v>
      </c>
      <c r="E11" s="5"/>
    </row>
    <row r="12" spans="1:5" ht="14.25">
      <c r="A12" s="33"/>
      <c r="B12" s="25" t="s">
        <v>83</v>
      </c>
      <c r="C12" s="26" t="s">
        <v>64</v>
      </c>
      <c r="D12" s="27" t="s">
        <v>84</v>
      </c>
      <c r="E12" s="5"/>
    </row>
    <row r="13" spans="1:5" ht="24.95" customHeight="1">
      <c r="A13" s="33" t="s">
        <v>85</v>
      </c>
      <c r="B13" s="28" t="s">
        <v>86</v>
      </c>
      <c r="C13" s="29" t="s">
        <v>64</v>
      </c>
      <c r="D13" s="30" t="s">
        <v>87</v>
      </c>
      <c r="E13" s="5"/>
    </row>
    <row r="14" spans="1:5" ht="24.95" customHeight="1">
      <c r="A14" s="33"/>
      <c r="B14" s="28" t="s">
        <v>88</v>
      </c>
      <c r="C14" s="29" t="s">
        <v>64</v>
      </c>
      <c r="D14" s="30" t="s">
        <v>89</v>
      </c>
      <c r="E14" s="5"/>
    </row>
    <row r="15" spans="1:5" ht="14.25">
      <c r="A15" s="33" t="s">
        <v>90</v>
      </c>
      <c r="B15" s="25" t="s">
        <v>91</v>
      </c>
      <c r="C15" s="26" t="s">
        <v>64</v>
      </c>
      <c r="D15" s="27" t="s">
        <v>92</v>
      </c>
      <c r="E15" s="5"/>
    </row>
    <row r="16" spans="1:5" ht="22.5">
      <c r="A16" s="33"/>
      <c r="B16" s="25" t="s">
        <v>93</v>
      </c>
      <c r="C16" s="26" t="s">
        <v>64</v>
      </c>
      <c r="D16" s="27" t="s">
        <v>94</v>
      </c>
      <c r="E16" s="5"/>
    </row>
    <row r="17" spans="1:5" ht="22.5">
      <c r="A17" s="33"/>
      <c r="B17" s="25" t="s">
        <v>95</v>
      </c>
      <c r="C17" s="26" t="s">
        <v>6</v>
      </c>
      <c r="D17" s="27" t="s">
        <v>96</v>
      </c>
      <c r="E17" s="5"/>
    </row>
    <row r="18" spans="1:5" ht="14.25">
      <c r="A18" s="33"/>
      <c r="B18" s="25" t="s">
        <v>97</v>
      </c>
      <c r="C18" s="26" t="s">
        <v>81</v>
      </c>
      <c r="D18" s="27" t="s">
        <v>98</v>
      </c>
      <c r="E18" s="5"/>
    </row>
    <row r="19" spans="1:5" ht="14.25">
      <c r="A19" s="33" t="s">
        <v>99</v>
      </c>
      <c r="B19" s="28" t="s">
        <v>100</v>
      </c>
      <c r="C19" s="29" t="s">
        <v>64</v>
      </c>
      <c r="D19" s="30" t="s">
        <v>101</v>
      </c>
      <c r="E19" s="5"/>
    </row>
    <row r="20" spans="1:5" ht="22.5">
      <c r="A20" s="33"/>
      <c r="B20" s="28" t="s">
        <v>102</v>
      </c>
      <c r="C20" s="29" t="s">
        <v>64</v>
      </c>
      <c r="D20" s="30" t="s">
        <v>103</v>
      </c>
      <c r="E20" s="5"/>
    </row>
    <row r="21" spans="1:5" ht="14.25">
      <c r="A21" s="33"/>
      <c r="B21" s="28" t="s">
        <v>104</v>
      </c>
      <c r="C21" s="29" t="s">
        <v>64</v>
      </c>
      <c r="D21" s="30" t="s">
        <v>105</v>
      </c>
      <c r="E21" s="5"/>
    </row>
    <row r="22" spans="1:5" ht="14.25">
      <c r="A22" s="33"/>
      <c r="B22" s="28" t="s">
        <v>106</v>
      </c>
      <c r="C22" s="29" t="s">
        <v>64</v>
      </c>
      <c r="D22" s="30" t="s">
        <v>107</v>
      </c>
      <c r="E22" s="5"/>
    </row>
    <row r="23" spans="1:5" ht="14.25">
      <c r="A23" s="33"/>
      <c r="B23" s="28" t="s">
        <v>108</v>
      </c>
      <c r="C23" s="29" t="s">
        <v>6</v>
      </c>
      <c r="D23" s="30" t="s">
        <v>109</v>
      </c>
      <c r="E23" s="5"/>
    </row>
    <row r="24" spans="1:5" ht="14.25">
      <c r="A24" s="33"/>
      <c r="B24" s="28" t="s">
        <v>110</v>
      </c>
      <c r="C24" s="29" t="s">
        <v>6</v>
      </c>
      <c r="D24" s="30" t="s">
        <v>111</v>
      </c>
      <c r="E24" s="5"/>
    </row>
    <row r="25" spans="1:5" ht="14.25">
      <c r="A25" s="33"/>
      <c r="B25" s="28" t="s">
        <v>112</v>
      </c>
      <c r="C25" s="29" t="s">
        <v>6</v>
      </c>
      <c r="D25" s="30" t="s">
        <v>113</v>
      </c>
      <c r="E25" s="5"/>
    </row>
    <row r="26" spans="1:5" ht="14.25">
      <c r="A26" s="33"/>
      <c r="B26" s="28" t="s">
        <v>114</v>
      </c>
      <c r="C26" s="29" t="s">
        <v>6</v>
      </c>
      <c r="D26" s="30" t="s">
        <v>115</v>
      </c>
      <c r="E26" s="5"/>
    </row>
    <row r="27" spans="1:5" ht="14.25">
      <c r="A27" s="33"/>
      <c r="B27" s="28" t="s">
        <v>116</v>
      </c>
      <c r="C27" s="29" t="s">
        <v>81</v>
      </c>
      <c r="D27" s="30" t="s">
        <v>117</v>
      </c>
      <c r="E27" s="5"/>
    </row>
    <row r="28" spans="1:5" ht="14.25">
      <c r="A28" s="33"/>
      <c r="B28" s="28" t="s">
        <v>118</v>
      </c>
      <c r="C28" s="29" t="s">
        <v>81</v>
      </c>
      <c r="D28" s="30" t="s">
        <v>119</v>
      </c>
      <c r="E28" s="5"/>
    </row>
    <row r="29" spans="1:5" ht="14.25">
      <c r="A29" s="33"/>
      <c r="B29" s="28" t="s">
        <v>120</v>
      </c>
      <c r="C29" s="29" t="s">
        <v>81</v>
      </c>
      <c r="D29" s="30" t="s">
        <v>121</v>
      </c>
      <c r="E29" s="5"/>
    </row>
    <row r="30" spans="1:5" ht="14.25">
      <c r="A30" s="33"/>
      <c r="B30" s="28" t="s">
        <v>122</v>
      </c>
      <c r="C30" s="29" t="s">
        <v>81</v>
      </c>
      <c r="D30" s="30" t="s">
        <v>123</v>
      </c>
      <c r="E30" s="5"/>
    </row>
    <row r="31" spans="1:5" ht="14.25">
      <c r="A31" s="33"/>
      <c r="B31" s="28" t="s">
        <v>124</v>
      </c>
      <c r="C31" s="29" t="s">
        <v>81</v>
      </c>
      <c r="D31" s="30" t="s">
        <v>125</v>
      </c>
      <c r="E31" s="5"/>
    </row>
    <row r="32" spans="1:5" ht="14.25">
      <c r="A32" s="33"/>
      <c r="B32" s="28" t="s">
        <v>126</v>
      </c>
      <c r="C32" s="29" t="s">
        <v>81</v>
      </c>
      <c r="D32" s="30" t="s">
        <v>127</v>
      </c>
      <c r="E32" s="5"/>
    </row>
    <row r="33" spans="1:5" ht="14.25">
      <c r="A33" s="33"/>
      <c r="B33" s="28" t="s">
        <v>128</v>
      </c>
      <c r="C33" s="29" t="s">
        <v>64</v>
      </c>
      <c r="D33" s="30" t="s">
        <v>129</v>
      </c>
      <c r="E33" s="5"/>
    </row>
    <row r="34" spans="1:5" ht="14.25">
      <c r="A34" s="33"/>
      <c r="B34" s="28" t="s">
        <v>130</v>
      </c>
      <c r="C34" s="29" t="s">
        <v>64</v>
      </c>
      <c r="D34" s="30" t="s">
        <v>131</v>
      </c>
      <c r="E34" s="5"/>
    </row>
    <row r="35" spans="1:5" ht="14.25">
      <c r="A35" s="33"/>
      <c r="B35" s="28" t="s">
        <v>132</v>
      </c>
      <c r="C35" s="29" t="s">
        <v>64</v>
      </c>
      <c r="D35" s="30" t="s">
        <v>133</v>
      </c>
      <c r="E35" s="5"/>
    </row>
    <row r="36" spans="1:5" ht="14.25">
      <c r="A36" s="33"/>
      <c r="B36" s="28" t="s">
        <v>134</v>
      </c>
      <c r="C36" s="29" t="s">
        <v>64</v>
      </c>
      <c r="D36" s="30" t="s">
        <v>135</v>
      </c>
      <c r="E36" s="5"/>
    </row>
    <row r="37" spans="1:5" ht="14.25">
      <c r="A37" s="33"/>
      <c r="B37" s="28" t="s">
        <v>136</v>
      </c>
      <c r="C37" s="29" t="s">
        <v>81</v>
      </c>
      <c r="D37" s="30" t="s">
        <v>137</v>
      </c>
      <c r="E37" s="5"/>
    </row>
    <row r="38" spans="1:5" ht="14.25">
      <c r="A38" s="33"/>
      <c r="B38" s="28" t="s">
        <v>138</v>
      </c>
      <c r="C38" s="29" t="s">
        <v>64</v>
      </c>
      <c r="D38" s="30" t="s">
        <v>139</v>
      </c>
      <c r="E38" s="5"/>
    </row>
    <row r="39" spans="1:5" ht="14.25">
      <c r="A39" s="33"/>
      <c r="B39" s="28" t="s">
        <v>140</v>
      </c>
      <c r="C39" s="29" t="s">
        <v>64</v>
      </c>
      <c r="D39" s="30" t="s">
        <v>141</v>
      </c>
      <c r="E39" s="5"/>
    </row>
    <row r="40" spans="1:5" ht="14.25">
      <c r="A40" s="33"/>
      <c r="B40" s="28" t="s">
        <v>142</v>
      </c>
      <c r="C40" s="29" t="s">
        <v>64</v>
      </c>
      <c r="D40" s="30" t="s">
        <v>143</v>
      </c>
      <c r="E40" s="5"/>
    </row>
    <row r="41" spans="1:5" ht="14.25">
      <c r="A41" s="33" t="s">
        <v>144</v>
      </c>
      <c r="B41" s="25" t="s">
        <v>145</v>
      </c>
      <c r="C41" s="26" t="s">
        <v>64</v>
      </c>
      <c r="D41" s="27" t="s">
        <v>146</v>
      </c>
      <c r="E41" s="5"/>
    </row>
    <row r="42" spans="1:5" ht="14.25">
      <c r="A42" s="33"/>
      <c r="B42" s="25" t="s">
        <v>147</v>
      </c>
      <c r="C42" s="26" t="s">
        <v>64</v>
      </c>
      <c r="D42" s="27" t="s">
        <v>148</v>
      </c>
      <c r="E42" s="5"/>
    </row>
    <row r="43" spans="1:5" ht="14.25">
      <c r="A43" s="33"/>
      <c r="B43" s="25" t="s">
        <v>149</v>
      </c>
      <c r="C43" s="26" t="s">
        <v>64</v>
      </c>
      <c r="D43" s="27" t="s">
        <v>150</v>
      </c>
      <c r="E43" s="5"/>
    </row>
    <row r="44" spans="1:5" ht="14.25">
      <c r="A44" s="33"/>
      <c r="B44" s="25" t="s">
        <v>151</v>
      </c>
      <c r="C44" s="26" t="s">
        <v>64</v>
      </c>
      <c r="D44" s="27" t="s">
        <v>152</v>
      </c>
      <c r="E44" s="5"/>
    </row>
    <row r="45" spans="1:5" ht="14.25">
      <c r="A45" s="33"/>
      <c r="B45" s="25" t="s">
        <v>153</v>
      </c>
      <c r="C45" s="26" t="s">
        <v>64</v>
      </c>
      <c r="D45" s="27" t="s">
        <v>154</v>
      </c>
      <c r="E45" s="5"/>
    </row>
    <row r="46" spans="1:5" ht="14.25">
      <c r="A46" s="33"/>
      <c r="B46" s="25" t="s">
        <v>155</v>
      </c>
      <c r="C46" s="26" t="s">
        <v>64</v>
      </c>
      <c r="D46" s="27" t="s">
        <v>156</v>
      </c>
      <c r="E46" s="5"/>
    </row>
    <row r="47" spans="1:5" ht="14.25">
      <c r="A47" s="33"/>
      <c r="B47" s="25" t="s">
        <v>157</v>
      </c>
      <c r="C47" s="26" t="s">
        <v>64</v>
      </c>
      <c r="D47" s="27" t="s">
        <v>158</v>
      </c>
      <c r="E47" s="5"/>
    </row>
    <row r="48" spans="1:5" ht="14.25">
      <c r="A48" s="33"/>
      <c r="B48" s="25" t="s">
        <v>159</v>
      </c>
      <c r="C48" s="26" t="s">
        <v>64</v>
      </c>
      <c r="D48" s="27" t="s">
        <v>160</v>
      </c>
      <c r="E48" s="5"/>
    </row>
    <row r="49" spans="1:5" ht="14.25">
      <c r="A49" s="33" t="s">
        <v>161</v>
      </c>
      <c r="B49" s="28" t="s">
        <v>162</v>
      </c>
      <c r="C49" s="29" t="s">
        <v>64</v>
      </c>
      <c r="D49" s="30" t="s">
        <v>163</v>
      </c>
      <c r="E49" s="5"/>
    </row>
    <row r="50" spans="1:5" ht="14.25">
      <c r="A50" s="33"/>
      <c r="B50" s="28" t="s">
        <v>164</v>
      </c>
      <c r="C50" s="29" t="s">
        <v>64</v>
      </c>
      <c r="D50" s="30" t="s">
        <v>165</v>
      </c>
      <c r="E50" s="5"/>
    </row>
    <row r="51" spans="1:5" ht="14.25">
      <c r="A51" s="33"/>
      <c r="B51" s="28" t="s">
        <v>166</v>
      </c>
      <c r="C51" s="29" t="s">
        <v>81</v>
      </c>
      <c r="D51" s="30" t="s">
        <v>167</v>
      </c>
      <c r="E51" s="5"/>
    </row>
    <row r="52" spans="1:5" ht="14.25">
      <c r="A52" s="33"/>
      <c r="B52" s="28" t="s">
        <v>168</v>
      </c>
      <c r="C52" s="29" t="s">
        <v>64</v>
      </c>
      <c r="D52" s="30" t="s">
        <v>169</v>
      </c>
      <c r="E52" s="5"/>
    </row>
    <row r="53" spans="1:5" ht="14.25">
      <c r="A53" s="33"/>
      <c r="B53" s="28" t="s">
        <v>170</v>
      </c>
      <c r="C53" s="29" t="s">
        <v>64</v>
      </c>
      <c r="D53" s="30" t="s">
        <v>171</v>
      </c>
      <c r="E53" s="5"/>
    </row>
    <row r="54" spans="1:5" ht="14.25">
      <c r="A54" s="33" t="s">
        <v>172</v>
      </c>
      <c r="B54" s="25" t="s">
        <v>173</v>
      </c>
      <c r="C54" s="26" t="s">
        <v>64</v>
      </c>
      <c r="D54" s="27" t="s">
        <v>174</v>
      </c>
      <c r="E54" s="5"/>
    </row>
    <row r="55" spans="1:5" ht="14.25">
      <c r="A55" s="33"/>
      <c r="B55" s="25" t="s">
        <v>175</v>
      </c>
      <c r="C55" s="26" t="s">
        <v>64</v>
      </c>
      <c r="D55" s="27" t="s">
        <v>176</v>
      </c>
      <c r="E55" s="5"/>
    </row>
    <row r="56" spans="1:5" ht="14.25">
      <c r="A56" s="33"/>
      <c r="B56" s="25" t="s">
        <v>177</v>
      </c>
      <c r="C56" s="26" t="s">
        <v>64</v>
      </c>
      <c r="D56" s="27" t="s">
        <v>178</v>
      </c>
      <c r="E56" s="5"/>
    </row>
    <row r="57" spans="1:5" ht="14.25">
      <c r="A57" s="33"/>
      <c r="B57" s="25" t="s">
        <v>179</v>
      </c>
      <c r="C57" s="26" t="s">
        <v>64</v>
      </c>
      <c r="D57" s="27" t="s">
        <v>180</v>
      </c>
      <c r="E57" s="5"/>
    </row>
    <row r="58" spans="1:5" ht="14.25">
      <c r="A58" s="33"/>
      <c r="B58" s="25" t="s">
        <v>181</v>
      </c>
      <c r="C58" s="26" t="s">
        <v>81</v>
      </c>
      <c r="D58" s="27" t="s">
        <v>182</v>
      </c>
      <c r="E58" s="5"/>
    </row>
    <row r="59" spans="1:5" ht="14.25">
      <c r="A59" s="33" t="s">
        <v>183</v>
      </c>
      <c r="B59" s="28" t="s">
        <v>184</v>
      </c>
      <c r="C59" s="29" t="s">
        <v>64</v>
      </c>
      <c r="D59" s="30" t="s">
        <v>185</v>
      </c>
      <c r="E59" s="5"/>
    </row>
    <row r="60" spans="1:5" ht="14.25">
      <c r="A60" s="33"/>
      <c r="B60" s="28" t="s">
        <v>186</v>
      </c>
      <c r="C60" s="29" t="s">
        <v>64</v>
      </c>
      <c r="D60" s="30" t="s">
        <v>187</v>
      </c>
      <c r="E60" s="5"/>
    </row>
    <row r="61" spans="1:5" ht="14.25">
      <c r="A61" s="33"/>
      <c r="B61" s="28" t="s">
        <v>188</v>
      </c>
      <c r="C61" s="29" t="s">
        <v>64</v>
      </c>
      <c r="D61" s="30" t="s">
        <v>189</v>
      </c>
      <c r="E61" s="5"/>
    </row>
    <row r="62" spans="1:5" ht="14.25">
      <c r="A62" s="33"/>
      <c r="B62" s="28" t="s">
        <v>190</v>
      </c>
      <c r="C62" s="29" t="s">
        <v>64</v>
      </c>
      <c r="D62" s="30" t="s">
        <v>191</v>
      </c>
      <c r="E62" s="5"/>
    </row>
    <row r="63" spans="1:5" ht="14.25">
      <c r="A63" s="33"/>
      <c r="B63" s="28" t="s">
        <v>192</v>
      </c>
      <c r="C63" s="29" t="s">
        <v>64</v>
      </c>
      <c r="D63" s="30" t="s">
        <v>193</v>
      </c>
      <c r="E63" s="5"/>
    </row>
    <row r="64" spans="1:5" ht="14.25">
      <c r="A64" s="33"/>
      <c r="B64" s="28" t="s">
        <v>194</v>
      </c>
      <c r="C64" s="29" t="s">
        <v>64</v>
      </c>
      <c r="D64" s="30" t="s">
        <v>195</v>
      </c>
      <c r="E64" s="5"/>
    </row>
    <row r="65" spans="1:5" ht="14.25">
      <c r="A65" s="33"/>
      <c r="B65" s="28" t="s">
        <v>196</v>
      </c>
      <c r="C65" s="29" t="s">
        <v>6</v>
      </c>
      <c r="D65" s="30" t="s">
        <v>197</v>
      </c>
      <c r="E65" s="5"/>
    </row>
    <row r="66" spans="1:5" ht="14.25">
      <c r="A66" s="33"/>
      <c r="B66" s="28" t="s">
        <v>198</v>
      </c>
      <c r="C66" s="29" t="s">
        <v>6</v>
      </c>
      <c r="D66" s="30" t="s">
        <v>199</v>
      </c>
      <c r="E66" s="5"/>
    </row>
    <row r="67" spans="1:5" ht="14.25">
      <c r="A67" s="33"/>
      <c r="B67" s="28" t="s">
        <v>200</v>
      </c>
      <c r="C67" s="29" t="s">
        <v>64</v>
      </c>
      <c r="D67" s="30" t="s">
        <v>201</v>
      </c>
      <c r="E67" s="5"/>
    </row>
    <row r="68" spans="1:5" ht="14.25">
      <c r="A68" s="33"/>
      <c r="B68" s="28" t="s">
        <v>202</v>
      </c>
      <c r="C68" s="29" t="s">
        <v>64</v>
      </c>
      <c r="D68" s="30" t="s">
        <v>203</v>
      </c>
      <c r="E68" s="5"/>
    </row>
    <row r="69" spans="1:5" ht="14.25">
      <c r="A69" s="33" t="s">
        <v>204</v>
      </c>
      <c r="B69" s="25" t="s">
        <v>205</v>
      </c>
      <c r="C69" s="26" t="s">
        <v>64</v>
      </c>
      <c r="D69" s="27" t="s">
        <v>206</v>
      </c>
      <c r="E69" s="5"/>
    </row>
    <row r="70" spans="1:5" ht="14.25">
      <c r="A70" s="33"/>
      <c r="B70" s="25" t="s">
        <v>207</v>
      </c>
      <c r="C70" s="26" t="s">
        <v>64</v>
      </c>
      <c r="D70" s="27" t="s">
        <v>208</v>
      </c>
      <c r="E70" s="5"/>
    </row>
    <row r="71" spans="1:5" ht="14.25">
      <c r="A71" s="33"/>
      <c r="B71" s="25" t="s">
        <v>209</v>
      </c>
      <c r="C71" s="26" t="s">
        <v>64</v>
      </c>
      <c r="D71" s="27" t="s">
        <v>210</v>
      </c>
      <c r="E71" s="5"/>
    </row>
    <row r="72" spans="1:5" ht="14.25">
      <c r="A72" s="33"/>
      <c r="B72" s="25" t="s">
        <v>211</v>
      </c>
      <c r="C72" s="26" t="s">
        <v>81</v>
      </c>
      <c r="D72" s="27" t="s">
        <v>212</v>
      </c>
      <c r="E72" s="5"/>
    </row>
    <row r="73" spans="1:5" ht="14.25">
      <c r="A73" s="33"/>
      <c r="B73" s="25" t="s">
        <v>213</v>
      </c>
      <c r="C73" s="26" t="s">
        <v>81</v>
      </c>
      <c r="D73" s="27" t="s">
        <v>214</v>
      </c>
      <c r="E73" s="5"/>
    </row>
    <row r="74" spans="1:5" ht="14.25">
      <c r="A74" s="33"/>
      <c r="B74" s="25" t="s">
        <v>215</v>
      </c>
      <c r="C74" s="26" t="s">
        <v>64</v>
      </c>
      <c r="D74" s="27" t="s">
        <v>216</v>
      </c>
      <c r="E74" s="5"/>
    </row>
    <row r="75" spans="1:5" ht="14.25">
      <c r="A75" s="33" t="s">
        <v>217</v>
      </c>
      <c r="B75" s="28" t="s">
        <v>218</v>
      </c>
      <c r="C75" s="29" t="s">
        <v>64</v>
      </c>
      <c r="D75" s="30" t="s">
        <v>219</v>
      </c>
      <c r="E75" s="5"/>
    </row>
    <row r="76" spans="1:5" ht="14.25">
      <c r="A76" s="33"/>
      <c r="B76" s="28" t="s">
        <v>220</v>
      </c>
      <c r="C76" s="29" t="s">
        <v>64</v>
      </c>
      <c r="D76" s="30" t="s">
        <v>221</v>
      </c>
      <c r="E76" s="5"/>
    </row>
    <row r="77" spans="1:5" ht="14.25">
      <c r="A77" s="33"/>
      <c r="B77" s="28" t="s">
        <v>222</v>
      </c>
      <c r="C77" s="29" t="s">
        <v>64</v>
      </c>
      <c r="D77" s="30" t="s">
        <v>223</v>
      </c>
      <c r="E77" s="5"/>
    </row>
    <row r="78" spans="1:5" ht="14.25">
      <c r="A78" s="33"/>
      <c r="B78" s="28" t="s">
        <v>224</v>
      </c>
      <c r="C78" s="29" t="s">
        <v>6</v>
      </c>
      <c r="D78" s="30" t="s">
        <v>225</v>
      </c>
      <c r="E78" s="5"/>
    </row>
    <row r="79" spans="1:5" ht="14.25">
      <c r="A79" s="33"/>
      <c r="B79" s="28" t="s">
        <v>226</v>
      </c>
      <c r="C79" s="29" t="s">
        <v>6</v>
      </c>
      <c r="D79" s="30" t="s">
        <v>227</v>
      </c>
      <c r="E79" s="5"/>
    </row>
    <row r="80" spans="1:5" ht="14.25">
      <c r="A80" s="33"/>
      <c r="B80" s="28" t="s">
        <v>228</v>
      </c>
      <c r="C80" s="29" t="s">
        <v>64</v>
      </c>
      <c r="D80" s="30" t="s">
        <v>229</v>
      </c>
      <c r="E80" s="5"/>
    </row>
    <row r="81" spans="1:5" ht="14.25">
      <c r="A81" s="33"/>
      <c r="B81" s="28" t="s">
        <v>230</v>
      </c>
      <c r="C81" s="29" t="s">
        <v>64</v>
      </c>
      <c r="D81" s="30" t="s">
        <v>231</v>
      </c>
      <c r="E81" s="5"/>
    </row>
    <row r="82" spans="1:5" ht="14.25">
      <c r="A82" s="33"/>
      <c r="B82" s="28" t="s">
        <v>232</v>
      </c>
      <c r="C82" s="29" t="s">
        <v>81</v>
      </c>
      <c r="D82" s="30" t="s">
        <v>233</v>
      </c>
      <c r="E82" s="5"/>
    </row>
    <row r="83" spans="1:5" ht="14.25">
      <c r="A83" s="33"/>
      <c r="B83" s="28" t="s">
        <v>234</v>
      </c>
      <c r="C83" s="29" t="s">
        <v>81</v>
      </c>
      <c r="D83" s="30" t="s">
        <v>235</v>
      </c>
      <c r="E83" s="5"/>
    </row>
    <row r="84" spans="1:5" ht="22.5">
      <c r="A84" s="33"/>
      <c r="B84" s="28" t="s">
        <v>236</v>
      </c>
      <c r="C84" s="29" t="s">
        <v>81</v>
      </c>
      <c r="D84" s="30" t="s">
        <v>237</v>
      </c>
      <c r="E84" s="5"/>
    </row>
    <row r="85" spans="1:5" ht="14.25">
      <c r="A85" s="33"/>
      <c r="B85" s="28" t="s">
        <v>238</v>
      </c>
      <c r="C85" s="29" t="s">
        <v>81</v>
      </c>
      <c r="D85" s="30" t="s">
        <v>239</v>
      </c>
      <c r="E85" s="5"/>
    </row>
    <row r="86" spans="1:5" ht="14.25">
      <c r="A86" s="33"/>
      <c r="B86" s="28" t="s">
        <v>240</v>
      </c>
      <c r="C86" s="29" t="s">
        <v>81</v>
      </c>
      <c r="D86" s="30" t="s">
        <v>241</v>
      </c>
      <c r="E86" s="5"/>
    </row>
    <row r="87" spans="1:5" ht="14.25">
      <c r="A87" s="33"/>
      <c r="B87" s="28" t="s">
        <v>242</v>
      </c>
      <c r="C87" s="29" t="s">
        <v>64</v>
      </c>
      <c r="D87" s="30" t="s">
        <v>243</v>
      </c>
      <c r="E87" s="5"/>
    </row>
    <row r="88" spans="1:5" ht="14.25">
      <c r="A88" s="33"/>
      <c r="B88" s="28" t="s">
        <v>244</v>
      </c>
      <c r="C88" s="29" t="s">
        <v>64</v>
      </c>
      <c r="D88" s="30" t="s">
        <v>245</v>
      </c>
      <c r="E88" s="5"/>
    </row>
    <row r="89" spans="1:5" ht="22.5">
      <c r="A89" s="33"/>
      <c r="B89" s="28" t="s">
        <v>246</v>
      </c>
      <c r="C89" s="29" t="s">
        <v>64</v>
      </c>
      <c r="D89" s="30" t="s">
        <v>247</v>
      </c>
      <c r="E89" s="5"/>
    </row>
    <row r="90" spans="1:5" ht="14.25">
      <c r="A90" s="33" t="s">
        <v>248</v>
      </c>
      <c r="B90" s="25" t="s">
        <v>249</v>
      </c>
      <c r="C90" s="26" t="s">
        <v>64</v>
      </c>
      <c r="D90" s="27" t="s">
        <v>250</v>
      </c>
      <c r="E90" s="5"/>
    </row>
    <row r="91" spans="1:5" ht="14.25">
      <c r="A91" s="33"/>
      <c r="B91" s="25" t="s">
        <v>251</v>
      </c>
      <c r="C91" s="26" t="s">
        <v>64</v>
      </c>
      <c r="D91" s="27" t="s">
        <v>252</v>
      </c>
      <c r="E91" s="5"/>
    </row>
    <row r="92" spans="1:5" ht="22.5">
      <c r="A92" s="33"/>
      <c r="B92" s="25" t="s">
        <v>253</v>
      </c>
      <c r="C92" s="26" t="s">
        <v>6</v>
      </c>
      <c r="D92" s="27" t="s">
        <v>254</v>
      </c>
      <c r="E92" s="5"/>
    </row>
    <row r="93" spans="1:5" ht="14.25">
      <c r="A93" s="33"/>
      <c r="B93" s="25" t="s">
        <v>255</v>
      </c>
      <c r="C93" s="26" t="s">
        <v>64</v>
      </c>
      <c r="D93" s="27" t="s">
        <v>256</v>
      </c>
      <c r="E93" s="5"/>
    </row>
    <row r="94" spans="1:5" ht="14.25">
      <c r="A94" s="33"/>
      <c r="B94" s="25" t="s">
        <v>257</v>
      </c>
      <c r="C94" s="26" t="s">
        <v>64</v>
      </c>
      <c r="D94" s="27" t="s">
        <v>258</v>
      </c>
      <c r="E94" s="5"/>
    </row>
    <row r="95" spans="1:5" ht="14.25">
      <c r="A95" s="33"/>
      <c r="B95" s="25" t="s">
        <v>259</v>
      </c>
      <c r="C95" s="26" t="s">
        <v>64</v>
      </c>
      <c r="D95" s="27" t="s">
        <v>260</v>
      </c>
      <c r="E95" s="5"/>
    </row>
    <row r="96" spans="1:5" ht="14.25">
      <c r="A96" s="33"/>
      <c r="B96" s="25" t="s">
        <v>261</v>
      </c>
      <c r="C96" s="26" t="s">
        <v>64</v>
      </c>
      <c r="D96" s="27" t="s">
        <v>262</v>
      </c>
      <c r="E96" s="5"/>
    </row>
    <row r="97" spans="1:5" ht="14.25">
      <c r="A97" s="33"/>
      <c r="B97" s="25" t="s">
        <v>263</v>
      </c>
      <c r="C97" s="26" t="s">
        <v>64</v>
      </c>
      <c r="D97" s="27" t="s">
        <v>264</v>
      </c>
      <c r="E97" s="5"/>
    </row>
    <row r="98" spans="1:5" ht="14.25">
      <c r="A98" s="33"/>
      <c r="B98" s="25" t="s">
        <v>265</v>
      </c>
      <c r="C98" s="26" t="s">
        <v>64</v>
      </c>
      <c r="D98" s="27" t="s">
        <v>266</v>
      </c>
      <c r="E98" s="5"/>
    </row>
    <row r="99" spans="1:5" ht="14.25">
      <c r="A99" s="33"/>
      <c r="B99" s="25" t="s">
        <v>267</v>
      </c>
      <c r="C99" s="26" t="s">
        <v>64</v>
      </c>
      <c r="D99" s="27" t="s">
        <v>268</v>
      </c>
      <c r="E99" s="5"/>
    </row>
    <row r="100" spans="1:5" ht="22.5">
      <c r="A100" s="33"/>
      <c r="B100" s="25" t="s">
        <v>269</v>
      </c>
      <c r="C100" s="26" t="s">
        <v>6</v>
      </c>
      <c r="D100" s="27" t="s">
        <v>270</v>
      </c>
      <c r="E100" s="5"/>
    </row>
    <row r="101" spans="1:5" ht="22.5">
      <c r="A101" s="33"/>
      <c r="B101" s="25" t="s">
        <v>271</v>
      </c>
      <c r="C101" s="26" t="s">
        <v>6</v>
      </c>
      <c r="D101" s="27" t="s">
        <v>272</v>
      </c>
      <c r="E101" s="5"/>
    </row>
    <row r="102" spans="1:5" ht="14.25">
      <c r="A102" s="33"/>
      <c r="B102" s="25" t="s">
        <v>273</v>
      </c>
      <c r="C102" s="26" t="s">
        <v>81</v>
      </c>
      <c r="D102" s="27" t="s">
        <v>274</v>
      </c>
      <c r="E102" s="5"/>
    </row>
    <row r="103" spans="1:5" ht="14.25">
      <c r="A103" s="33"/>
      <c r="B103" s="25" t="s">
        <v>275</v>
      </c>
      <c r="C103" s="26" t="s">
        <v>81</v>
      </c>
      <c r="D103" s="27" t="s">
        <v>276</v>
      </c>
      <c r="E103" s="5"/>
    </row>
    <row r="104" spans="1:5" ht="14.25">
      <c r="A104" s="33"/>
      <c r="B104" s="25" t="s">
        <v>277</v>
      </c>
      <c r="C104" s="26" t="s">
        <v>81</v>
      </c>
      <c r="D104" s="27" t="s">
        <v>278</v>
      </c>
      <c r="E104" s="5"/>
    </row>
    <row r="105" spans="1:5" ht="14.25">
      <c r="A105" s="33" t="s">
        <v>279</v>
      </c>
      <c r="B105" s="28" t="s">
        <v>280</v>
      </c>
      <c r="C105" s="29" t="s">
        <v>6</v>
      </c>
      <c r="D105" s="30" t="s">
        <v>281</v>
      </c>
      <c r="E105" s="5"/>
    </row>
    <row r="106" spans="1:5" ht="14.25">
      <c r="A106" s="33"/>
      <c r="B106" s="28" t="s">
        <v>282</v>
      </c>
      <c r="C106" s="29" t="s">
        <v>6</v>
      </c>
      <c r="D106" s="30" t="s">
        <v>283</v>
      </c>
      <c r="E106" s="5"/>
    </row>
    <row r="107" spans="1:5" ht="14.25">
      <c r="A107" s="33"/>
      <c r="B107" s="28" t="s">
        <v>284</v>
      </c>
      <c r="C107" s="29" t="s">
        <v>6</v>
      </c>
      <c r="D107" s="30" t="s">
        <v>285</v>
      </c>
      <c r="E107" s="5"/>
    </row>
    <row r="108" spans="1:5" ht="14.25">
      <c r="A108" s="33"/>
      <c r="B108" s="28" t="s">
        <v>286</v>
      </c>
      <c r="C108" s="29" t="s">
        <v>6</v>
      </c>
      <c r="D108" s="30" t="s">
        <v>287</v>
      </c>
      <c r="E108" s="5"/>
    </row>
    <row r="109" spans="1:5" ht="14.25">
      <c r="A109" s="33"/>
      <c r="B109" s="28" t="s">
        <v>288</v>
      </c>
      <c r="C109" s="29" t="s">
        <v>6</v>
      </c>
      <c r="D109" s="30" t="s">
        <v>289</v>
      </c>
      <c r="E109" s="5"/>
    </row>
    <row r="110" spans="1:5" ht="14.25">
      <c r="A110" s="33"/>
      <c r="B110" s="28" t="s">
        <v>290</v>
      </c>
      <c r="C110" s="29" t="s">
        <v>6</v>
      </c>
      <c r="D110" s="30" t="s">
        <v>291</v>
      </c>
      <c r="E110" s="5"/>
    </row>
    <row r="111" spans="1:5" ht="14.25">
      <c r="A111" s="33"/>
      <c r="B111" s="28" t="s">
        <v>292</v>
      </c>
      <c r="C111" s="29" t="s">
        <v>6</v>
      </c>
      <c r="D111" s="30" t="s">
        <v>293</v>
      </c>
      <c r="E111" s="5"/>
    </row>
    <row r="112" spans="1:5" ht="14.25">
      <c r="A112" s="33"/>
      <c r="B112" s="28" t="s">
        <v>294</v>
      </c>
      <c r="C112" s="29" t="s">
        <v>81</v>
      </c>
      <c r="D112" s="30" t="s">
        <v>295</v>
      </c>
      <c r="E112" s="5"/>
    </row>
    <row r="113" spans="1:5" ht="14.25">
      <c r="A113" s="33"/>
      <c r="B113" s="28" t="s">
        <v>296</v>
      </c>
      <c r="C113" s="29" t="s">
        <v>81</v>
      </c>
      <c r="D113" s="30" t="s">
        <v>297</v>
      </c>
      <c r="E113" s="5"/>
    </row>
    <row r="114" spans="1:5" ht="22.5">
      <c r="A114" s="33"/>
      <c r="B114" s="28" t="s">
        <v>298</v>
      </c>
      <c r="C114" s="29" t="s">
        <v>64</v>
      </c>
      <c r="D114" s="30" t="s">
        <v>299</v>
      </c>
      <c r="E114" s="5"/>
    </row>
    <row r="115" spans="1:5" ht="22.5">
      <c r="A115" s="33"/>
      <c r="B115" s="28" t="s">
        <v>300</v>
      </c>
      <c r="C115" s="29" t="s">
        <v>64</v>
      </c>
      <c r="D115" s="30" t="s">
        <v>301</v>
      </c>
      <c r="E115" s="5"/>
    </row>
    <row r="116" spans="1:5" ht="14.25">
      <c r="A116" s="33"/>
      <c r="B116" s="28" t="s">
        <v>302</v>
      </c>
      <c r="C116" s="29" t="s">
        <v>81</v>
      </c>
      <c r="D116" s="30" t="s">
        <v>303</v>
      </c>
      <c r="E116" s="5"/>
    </row>
    <row r="117" spans="1:5" ht="14.25">
      <c r="A117" s="33"/>
      <c r="B117" s="28" t="s">
        <v>304</v>
      </c>
      <c r="C117" s="29" t="s">
        <v>64</v>
      </c>
      <c r="D117" s="30" t="s">
        <v>305</v>
      </c>
      <c r="E117" s="5"/>
    </row>
    <row r="118" spans="1:5" ht="14.25">
      <c r="A118" s="33"/>
      <c r="B118" s="28" t="s">
        <v>306</v>
      </c>
      <c r="C118" s="29" t="s">
        <v>64</v>
      </c>
      <c r="D118" s="30" t="s">
        <v>307</v>
      </c>
      <c r="E118" s="5"/>
    </row>
    <row r="119" spans="1:5" ht="14.25">
      <c r="A119" s="33" t="s">
        <v>308</v>
      </c>
      <c r="B119" s="25" t="s">
        <v>309</v>
      </c>
      <c r="C119" s="26" t="s">
        <v>64</v>
      </c>
      <c r="D119" s="27" t="s">
        <v>310</v>
      </c>
      <c r="E119" s="5"/>
    </row>
    <row r="120" spans="1:5" ht="14.25">
      <c r="A120" s="33"/>
      <c r="B120" s="25" t="s">
        <v>311</v>
      </c>
      <c r="C120" s="26" t="s">
        <v>64</v>
      </c>
      <c r="D120" s="27" t="s">
        <v>312</v>
      </c>
      <c r="E120" s="5"/>
    </row>
    <row r="121" spans="1:5" ht="22.5">
      <c r="A121" s="33"/>
      <c r="B121" s="25" t="s">
        <v>313</v>
      </c>
      <c r="C121" s="26" t="s">
        <v>64</v>
      </c>
      <c r="D121" s="27" t="s">
        <v>314</v>
      </c>
      <c r="E121" s="5"/>
    </row>
    <row r="122" spans="1:5" ht="22.5">
      <c r="A122" s="33"/>
      <c r="B122" s="25" t="s">
        <v>315</v>
      </c>
      <c r="C122" s="26" t="s">
        <v>81</v>
      </c>
      <c r="D122" s="27" t="s">
        <v>316</v>
      </c>
      <c r="E122" s="5"/>
    </row>
    <row r="123" spans="1:5" ht="22.5">
      <c r="A123" s="33"/>
      <c r="B123" s="25" t="s">
        <v>317</v>
      </c>
      <c r="C123" s="26" t="s">
        <v>81</v>
      </c>
      <c r="D123" s="27" t="s">
        <v>318</v>
      </c>
      <c r="E123" s="5"/>
    </row>
    <row r="124" spans="1:5" ht="22.5">
      <c r="A124" s="33"/>
      <c r="B124" s="25" t="s">
        <v>319</v>
      </c>
      <c r="C124" s="26" t="s">
        <v>64</v>
      </c>
      <c r="D124" s="27" t="s">
        <v>320</v>
      </c>
      <c r="E124" s="5"/>
    </row>
    <row r="125" spans="1:5" ht="14.25">
      <c r="A125" s="33"/>
      <c r="B125" s="25" t="s">
        <v>321</v>
      </c>
      <c r="C125" s="26" t="s">
        <v>64</v>
      </c>
      <c r="D125" s="27" t="s">
        <v>322</v>
      </c>
      <c r="E125" s="5"/>
    </row>
    <row r="126" spans="1:5" ht="14.25">
      <c r="A126" s="33"/>
      <c r="B126" s="25" t="s">
        <v>323</v>
      </c>
      <c r="C126" s="26" t="s">
        <v>64</v>
      </c>
      <c r="D126" s="27" t="s">
        <v>324</v>
      </c>
      <c r="E126" s="5"/>
    </row>
    <row r="127" spans="1:5" ht="14.25">
      <c r="A127" s="33"/>
      <c r="B127" s="25" t="s">
        <v>325</v>
      </c>
      <c r="C127" s="26" t="s">
        <v>81</v>
      </c>
      <c r="D127" s="27" t="s">
        <v>326</v>
      </c>
      <c r="E127" s="5"/>
    </row>
    <row r="128" spans="1:5" ht="22.5">
      <c r="A128" s="33"/>
      <c r="B128" s="25" t="s">
        <v>327</v>
      </c>
      <c r="C128" s="26" t="s">
        <v>81</v>
      </c>
      <c r="D128" s="27" t="s">
        <v>328</v>
      </c>
      <c r="E128" s="5"/>
    </row>
    <row r="129" spans="1:5" ht="14.25">
      <c r="A129" s="33"/>
      <c r="B129" s="25" t="s">
        <v>329</v>
      </c>
      <c r="C129" s="26" t="s">
        <v>64</v>
      </c>
      <c r="D129" s="27" t="s">
        <v>330</v>
      </c>
      <c r="E129" s="5"/>
    </row>
    <row r="130" spans="1:5" ht="22.5">
      <c r="A130" s="33"/>
      <c r="B130" s="25" t="s">
        <v>331</v>
      </c>
      <c r="C130" s="26" t="s">
        <v>64</v>
      </c>
      <c r="D130" s="27" t="s">
        <v>332</v>
      </c>
      <c r="E130" s="5"/>
    </row>
    <row r="131" spans="1:5" ht="22.5">
      <c r="A131" s="33"/>
      <c r="B131" s="25" t="s">
        <v>333</v>
      </c>
      <c r="C131" s="26" t="s">
        <v>81</v>
      </c>
      <c r="D131" s="27" t="s">
        <v>334</v>
      </c>
      <c r="E131" s="5"/>
    </row>
    <row r="132" spans="1:5" ht="22.5">
      <c r="A132" s="33"/>
      <c r="B132" s="25" t="s">
        <v>335</v>
      </c>
      <c r="C132" s="26" t="s">
        <v>81</v>
      </c>
      <c r="D132" s="27" t="s">
        <v>336</v>
      </c>
      <c r="E132" s="5"/>
    </row>
    <row r="133" spans="1:5" ht="14.25">
      <c r="A133" s="33"/>
      <c r="B133" s="25" t="s">
        <v>337</v>
      </c>
      <c r="C133" s="26" t="s">
        <v>64</v>
      </c>
      <c r="D133" s="27" t="s">
        <v>338</v>
      </c>
      <c r="E133" s="5"/>
    </row>
    <row r="134" spans="1:5" ht="22.5">
      <c r="A134" s="33"/>
      <c r="B134" s="25" t="s">
        <v>339</v>
      </c>
      <c r="C134" s="26" t="s">
        <v>81</v>
      </c>
      <c r="D134" s="27" t="s">
        <v>340</v>
      </c>
      <c r="E134" s="5"/>
    </row>
    <row r="135" spans="1:5" ht="14.25">
      <c r="A135" s="33"/>
      <c r="B135" s="25" t="s">
        <v>341</v>
      </c>
      <c r="C135" s="26" t="s">
        <v>64</v>
      </c>
      <c r="D135" s="27" t="s">
        <v>342</v>
      </c>
      <c r="E135" s="5"/>
    </row>
  </sheetData>
  <mergeCells count="14">
    <mergeCell ref="A105:A118"/>
    <mergeCell ref="A119:A135"/>
    <mergeCell ref="A49:A53"/>
    <mergeCell ref="A54:A58"/>
    <mergeCell ref="A59:A68"/>
    <mergeCell ref="A69:A74"/>
    <mergeCell ref="A75:A89"/>
    <mergeCell ref="A90:A104"/>
    <mergeCell ref="A1:D1"/>
    <mergeCell ref="A3:A12"/>
    <mergeCell ref="A13:A14"/>
    <mergeCell ref="A15:A18"/>
    <mergeCell ref="A19:A40"/>
    <mergeCell ref="A41:A48"/>
  </mergeCell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rowBreaks count="3" manualBreakCount="3">
    <brk id="40" man="1"/>
    <brk id="74" man="1"/>
    <brk id="10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workbookViewId="0">
      <selection activeCell="C5" sqref="C5"/>
    </sheetView>
  </sheetViews>
  <sheetFormatPr baseColWidth="10" defaultRowHeight="12.75"/>
  <cols>
    <col min="1" max="1" width="11.75" customWidth="1"/>
    <col min="2" max="2" width="6.25" customWidth="1"/>
    <col min="3" max="12" width="5.5" style="60" customWidth="1"/>
    <col min="13" max="13" width="5.5" style="2" customWidth="1"/>
    <col min="14" max="14" width="4.75" customWidth="1"/>
    <col min="15" max="15" width="5.25" customWidth="1"/>
    <col min="16" max="16" width="2" customWidth="1"/>
    <col min="17" max="17" width="5.375" customWidth="1"/>
    <col min="18" max="18" width="6.375" customWidth="1"/>
    <col min="19" max="19" width="4.875" customWidth="1"/>
  </cols>
  <sheetData>
    <row r="1" spans="1:19" ht="15.75">
      <c r="A1" s="6" t="s">
        <v>343</v>
      </c>
      <c r="B1" s="6"/>
      <c r="C1" s="6"/>
      <c r="D1" s="6"/>
      <c r="E1" s="6"/>
      <c r="F1" s="6"/>
      <c r="G1" s="6"/>
      <c r="H1" s="6"/>
      <c r="I1" s="6"/>
      <c r="J1" s="6"/>
      <c r="K1" s="6"/>
      <c r="L1" s="6"/>
      <c r="M1" s="6"/>
      <c r="N1" s="6"/>
      <c r="O1" s="6"/>
    </row>
    <row r="2" spans="1:19" ht="14.25">
      <c r="A2" s="61" t="s">
        <v>60</v>
      </c>
      <c r="B2" s="61" t="s">
        <v>344</v>
      </c>
      <c r="C2" s="62" t="s">
        <v>62</v>
      </c>
      <c r="D2" s="63" t="s">
        <v>85</v>
      </c>
      <c r="E2" s="63" t="s">
        <v>90</v>
      </c>
      <c r="F2" s="62" t="s">
        <v>345</v>
      </c>
      <c r="G2" s="62" t="s">
        <v>144</v>
      </c>
      <c r="H2" s="62" t="s">
        <v>161</v>
      </c>
      <c r="I2" s="62" t="s">
        <v>346</v>
      </c>
      <c r="J2" s="62" t="s">
        <v>183</v>
      </c>
      <c r="K2" s="62" t="s">
        <v>204</v>
      </c>
      <c r="L2" s="62" t="s">
        <v>217</v>
      </c>
      <c r="M2" s="62" t="s">
        <v>248</v>
      </c>
      <c r="N2" s="62" t="s">
        <v>279</v>
      </c>
      <c r="O2" s="62" t="s">
        <v>308</v>
      </c>
    </row>
    <row r="3" spans="1:19" ht="14.25">
      <c r="A3" s="61"/>
      <c r="B3" s="61"/>
      <c r="C3" s="62"/>
      <c r="D3" s="63"/>
      <c r="E3" s="63"/>
      <c r="F3" s="62"/>
      <c r="G3" s="62"/>
      <c r="H3" s="62"/>
      <c r="I3" s="62"/>
      <c r="J3" s="62"/>
      <c r="K3" s="62"/>
      <c r="L3" s="62"/>
      <c r="M3" s="62"/>
      <c r="N3" s="62"/>
      <c r="O3" s="62"/>
    </row>
    <row r="4" spans="1:19" ht="59.65" customHeight="1" thickBot="1">
      <c r="A4" s="61"/>
      <c r="B4" s="61"/>
      <c r="C4" s="62"/>
      <c r="D4" s="63"/>
      <c r="E4" s="63"/>
      <c r="F4" s="62"/>
      <c r="G4" s="62"/>
      <c r="H4" s="62"/>
      <c r="I4" s="62"/>
      <c r="J4" s="62"/>
      <c r="K4" s="62"/>
      <c r="L4" s="62"/>
      <c r="M4" s="62"/>
      <c r="N4" s="62"/>
      <c r="O4" s="62"/>
    </row>
    <row r="5" spans="1:19" ht="18" customHeight="1" thickBot="1">
      <c r="A5" s="64" t="s">
        <v>64</v>
      </c>
      <c r="B5" s="34" t="s">
        <v>347</v>
      </c>
      <c r="C5" s="34">
        <f>BaseDeCalcul!$Y11</f>
        <v>4</v>
      </c>
      <c r="D5" s="34">
        <f>BaseDeCalcul!Y20</f>
        <v>0</v>
      </c>
      <c r="E5" s="34">
        <f>BaseDeCalcul!Y25</f>
        <v>0</v>
      </c>
      <c r="F5" s="34">
        <f>BaseDeCalcul!Y43</f>
        <v>0</v>
      </c>
      <c r="G5" s="34">
        <f>BaseDeCalcul!Y67</f>
        <v>0</v>
      </c>
      <c r="H5" s="34">
        <f>BaseDeCalcul!Y74</f>
        <v>0</v>
      </c>
      <c r="I5" s="34">
        <f>BaseDeCalcul!Y83</f>
        <v>0</v>
      </c>
      <c r="J5" s="34">
        <f>BaseDeCalcul!Y96</f>
        <v>0</v>
      </c>
      <c r="K5" s="34">
        <f>BaseDeCalcul!Y106</f>
        <v>0</v>
      </c>
      <c r="L5" s="34">
        <f>BaseDeCalcul!Y120</f>
        <v>0</v>
      </c>
      <c r="M5" s="34">
        <f>BaseDeCalcul!Y141</f>
        <v>0</v>
      </c>
      <c r="N5" s="34">
        <f>BaseDeCalcul!Y156</f>
        <v>0</v>
      </c>
      <c r="O5" s="35">
        <f>BaseDeCalcul!Y181</f>
        <v>0</v>
      </c>
      <c r="Q5" s="36">
        <f t="shared" ref="Q5:Q16" si="0">SUM(C5:O5)</f>
        <v>4</v>
      </c>
      <c r="R5" s="36" t="s">
        <v>347</v>
      </c>
      <c r="S5" s="65" t="s">
        <v>64</v>
      </c>
    </row>
    <row r="6" spans="1:19" ht="18" customHeight="1" thickBot="1">
      <c r="A6" s="64"/>
      <c r="B6" s="37" t="s">
        <v>348</v>
      </c>
      <c r="C6" s="37">
        <f>BaseDeCalcul!Z11</f>
        <v>2</v>
      </c>
      <c r="D6" s="37">
        <f>BaseDeCalcul!Z20</f>
        <v>0</v>
      </c>
      <c r="E6" s="37">
        <f>BaseDeCalcul!Z25</f>
        <v>0</v>
      </c>
      <c r="F6" s="37">
        <f>BaseDeCalcul!Z43</f>
        <v>0</v>
      </c>
      <c r="G6" s="37">
        <f>BaseDeCalcul!Z67</f>
        <v>0</v>
      </c>
      <c r="H6" s="37">
        <f>BaseDeCalcul!Z74</f>
        <v>0</v>
      </c>
      <c r="I6" s="37">
        <f>BaseDeCalcul!Z83</f>
        <v>0</v>
      </c>
      <c r="J6" s="37">
        <f>BaseDeCalcul!Z96</f>
        <v>0</v>
      </c>
      <c r="K6" s="37">
        <f>BaseDeCalcul!Z106</f>
        <v>0</v>
      </c>
      <c r="L6" s="37">
        <f>BaseDeCalcul!Z120</f>
        <v>0</v>
      </c>
      <c r="M6" s="37">
        <f>BaseDeCalcul!ZV141</f>
        <v>0</v>
      </c>
      <c r="N6" s="37">
        <f>BaseDeCalcul!Z156</f>
        <v>0</v>
      </c>
      <c r="O6" s="38">
        <f>BaseDeCalcul!Z181</f>
        <v>0</v>
      </c>
      <c r="Q6" s="39">
        <f t="shared" si="0"/>
        <v>2</v>
      </c>
      <c r="R6" s="39" t="s">
        <v>348</v>
      </c>
      <c r="S6" s="65"/>
    </row>
    <row r="7" spans="1:19" ht="18" customHeight="1" thickBot="1">
      <c r="A7" s="64"/>
      <c r="B7" s="40" t="s">
        <v>349</v>
      </c>
      <c r="C7" s="40">
        <f>BaseDeCalcul!AA11</f>
        <v>16</v>
      </c>
      <c r="D7" s="40">
        <f>BaseDeCalcul!AA20</f>
        <v>0</v>
      </c>
      <c r="E7" s="40">
        <f>BaseDeCalcul!AA25</f>
        <v>0</v>
      </c>
      <c r="F7" s="40">
        <f>BaseDeCalcul!AA43</f>
        <v>84</v>
      </c>
      <c r="G7" s="40">
        <f>BaseDeCalcul!AA67</f>
        <v>0</v>
      </c>
      <c r="H7" s="40">
        <f>BaseDeCalcul!AA74</f>
        <v>14</v>
      </c>
      <c r="I7" s="40">
        <f>BaseDeCalcul!AA83</f>
        <v>0</v>
      </c>
      <c r="J7" s="40">
        <f>BaseDeCalcul!AA96</f>
        <v>0</v>
      </c>
      <c r="K7" s="40">
        <f>BaseDeCalcul!AA106</f>
        <v>14</v>
      </c>
      <c r="L7" s="40">
        <f>BaseDeCalcul!AA120</f>
        <v>42</v>
      </c>
      <c r="M7" s="40">
        <f>BaseDeCalcul!AA141</f>
        <v>0</v>
      </c>
      <c r="N7" s="40">
        <f>BaseDeCalcul!AA156</f>
        <v>28</v>
      </c>
      <c r="O7" s="41">
        <f>BaseDeCalcul!AA181</f>
        <v>56</v>
      </c>
      <c r="Q7" s="42">
        <f t="shared" si="0"/>
        <v>254</v>
      </c>
      <c r="R7" s="42" t="s">
        <v>349</v>
      </c>
      <c r="S7" s="65"/>
    </row>
    <row r="8" spans="1:19" ht="18" customHeight="1" thickBot="1">
      <c r="A8" s="64"/>
      <c r="B8" s="43" t="s">
        <v>350</v>
      </c>
      <c r="C8" s="43">
        <f>BaseDeCalcul!BB11</f>
        <v>2</v>
      </c>
      <c r="D8" s="43">
        <f>BaseDeCalcul!BB20</f>
        <v>0</v>
      </c>
      <c r="E8" s="43">
        <f>BaseDeCalcul!BB25</f>
        <v>0</v>
      </c>
      <c r="F8" s="43">
        <f>BaseDeCalcul!BB43</f>
        <v>0</v>
      </c>
      <c r="G8" s="43">
        <f>BaseDeCalcul!BB67</f>
        <v>0</v>
      </c>
      <c r="H8" s="43">
        <f>BaseDeCalcul!BB74</f>
        <v>0</v>
      </c>
      <c r="I8" s="43">
        <f>BaseDeCalcul!BB83</f>
        <v>0</v>
      </c>
      <c r="J8" s="43">
        <f>BaseDeCalcul!BB96</f>
        <v>0</v>
      </c>
      <c r="K8" s="43">
        <f>BaseDeCalcul!BB106</f>
        <v>0</v>
      </c>
      <c r="L8" s="43">
        <f>BaseDeCalcul!BB120</f>
        <v>0</v>
      </c>
      <c r="M8" s="43">
        <f>BaseDeCalcul!BB141</f>
        <v>0</v>
      </c>
      <c r="N8" s="43">
        <f>BaseDeCalcul!BB156</f>
        <v>0</v>
      </c>
      <c r="O8" s="44">
        <f>BaseDeCalcul!BB181</f>
        <v>0</v>
      </c>
      <c r="Q8" s="45">
        <f t="shared" si="0"/>
        <v>2</v>
      </c>
      <c r="R8" s="45" t="s">
        <v>350</v>
      </c>
      <c r="S8" s="65"/>
    </row>
    <row r="9" spans="1:19" ht="18" customHeight="1" thickBot="1">
      <c r="A9" s="64" t="s">
        <v>6</v>
      </c>
      <c r="B9" s="34" t="s">
        <v>347</v>
      </c>
      <c r="C9" s="34">
        <f>BaseDeCalcul!Y13</f>
        <v>0</v>
      </c>
      <c r="D9" s="46"/>
      <c r="E9" s="34">
        <f>BaseDeCalcul!Y27</f>
        <v>0</v>
      </c>
      <c r="F9" s="34">
        <f>BaseDeCalcul!Y48</f>
        <v>0</v>
      </c>
      <c r="G9" s="47"/>
      <c r="H9" s="47"/>
      <c r="I9" s="48"/>
      <c r="J9" s="34">
        <f>BaseDeCalcul!Y99</f>
        <v>0</v>
      </c>
      <c r="K9" s="47"/>
      <c r="L9" s="34">
        <f>BaseDeCalcul!Y123</f>
        <v>0</v>
      </c>
      <c r="M9" s="34">
        <f>BaseDeCalcul!Y145</f>
        <v>0</v>
      </c>
      <c r="N9" s="34">
        <f>BaseDeCalcul!Y164</f>
        <v>0</v>
      </c>
      <c r="O9" s="49"/>
      <c r="Q9" s="36">
        <f t="shared" si="0"/>
        <v>0</v>
      </c>
      <c r="R9" s="36" t="s">
        <v>347</v>
      </c>
      <c r="S9" s="65" t="s">
        <v>6</v>
      </c>
    </row>
    <row r="10" spans="1:19" ht="18" customHeight="1" thickBot="1">
      <c r="A10" s="64"/>
      <c r="B10" s="37" t="s">
        <v>348</v>
      </c>
      <c r="C10" s="37">
        <f>BaseDeCalcul!Z13</f>
        <v>0</v>
      </c>
      <c r="D10" s="50"/>
      <c r="E10" s="37">
        <f>BaseDeCalcul!Z27</f>
        <v>0</v>
      </c>
      <c r="F10" s="37">
        <f>BaseDeCalcul!Z48</f>
        <v>0</v>
      </c>
      <c r="G10" s="51"/>
      <c r="H10" s="51"/>
      <c r="I10" s="52"/>
      <c r="J10" s="37">
        <f>BaseDeCalcul!Z99</f>
        <v>0</v>
      </c>
      <c r="K10" s="51"/>
      <c r="L10" s="37">
        <f>BaseDeCalcul!Z123</f>
        <v>0</v>
      </c>
      <c r="M10" s="37">
        <f>BaseDeCalcul!Z145</f>
        <v>0</v>
      </c>
      <c r="N10" s="37">
        <f>BaseDeCalcul!Z164</f>
        <v>0</v>
      </c>
      <c r="O10" s="53"/>
      <c r="Q10" s="39">
        <f t="shared" si="0"/>
        <v>0</v>
      </c>
      <c r="R10" s="39" t="s">
        <v>348</v>
      </c>
      <c r="S10" s="65"/>
    </row>
    <row r="11" spans="1:19" ht="18" customHeight="1" thickBot="1">
      <c r="A11" s="64"/>
      <c r="B11" s="40" t="s">
        <v>349</v>
      </c>
      <c r="C11" s="40">
        <f>BaseDeCalcul!AA13</f>
        <v>0</v>
      </c>
      <c r="D11" s="50"/>
      <c r="E11" s="40">
        <f>BaseDeCalcul!AA27</f>
        <v>0</v>
      </c>
      <c r="F11" s="40">
        <f>BaseDeCalcul!AA48</f>
        <v>0</v>
      </c>
      <c r="G11" s="51"/>
      <c r="H11" s="51"/>
      <c r="I11" s="52"/>
      <c r="J11" s="40">
        <f>BaseDeCalcul!AA99</f>
        <v>0</v>
      </c>
      <c r="K11" s="51"/>
      <c r="L11" s="40">
        <f>BaseDeCalcul!AA123</f>
        <v>0</v>
      </c>
      <c r="M11" s="40">
        <f>BaseDeCalcul!ZV145</f>
        <v>0</v>
      </c>
      <c r="N11" s="40">
        <f>BaseDeCalcul!AA164</f>
        <v>0</v>
      </c>
      <c r="O11" s="53"/>
      <c r="Q11" s="42">
        <f t="shared" si="0"/>
        <v>0</v>
      </c>
      <c r="R11" s="42" t="s">
        <v>349</v>
      </c>
      <c r="S11" s="65"/>
    </row>
    <row r="12" spans="1:19" ht="18" customHeight="1" thickBot="1">
      <c r="A12" s="64"/>
      <c r="B12" s="43" t="s">
        <v>350</v>
      </c>
      <c r="C12" s="43">
        <f>BaseDeCalcul!BB13</f>
        <v>0</v>
      </c>
      <c r="D12" s="54"/>
      <c r="E12" s="43">
        <f>BaseDeCalcul!BB27</f>
        <v>0</v>
      </c>
      <c r="F12" s="43">
        <f>BaseDeCalcul!BB48</f>
        <v>0</v>
      </c>
      <c r="G12" s="55"/>
      <c r="H12" s="55"/>
      <c r="I12" s="56"/>
      <c r="J12" s="43">
        <f>BaseDeCalcul!BB99</f>
        <v>0</v>
      </c>
      <c r="K12" s="55"/>
      <c r="L12" s="43">
        <f>BaseDeCalcul!BB123</f>
        <v>0</v>
      </c>
      <c r="M12" s="43">
        <f>BaseDeCalcul!BB145</f>
        <v>0</v>
      </c>
      <c r="N12" s="43">
        <f>BaseDeCalcul!BB164</f>
        <v>0</v>
      </c>
      <c r="O12" s="57"/>
      <c r="Q12" s="45">
        <f t="shared" si="0"/>
        <v>0</v>
      </c>
      <c r="R12" s="45" t="s">
        <v>350</v>
      </c>
      <c r="S12" s="65"/>
    </row>
    <row r="13" spans="1:19" ht="18" customHeight="1" thickBot="1">
      <c r="A13" s="64" t="s">
        <v>81</v>
      </c>
      <c r="B13" s="34" t="s">
        <v>347</v>
      </c>
      <c r="C13" s="34">
        <f>BaseDeCalcul!Y15</f>
        <v>0</v>
      </c>
      <c r="D13" s="46"/>
      <c r="E13" s="34">
        <f>BaseDeCalcul!Y29</f>
        <v>0</v>
      </c>
      <c r="F13" s="34">
        <f>BaseDeCalcul!Y56</f>
        <v>0</v>
      </c>
      <c r="G13" s="47"/>
      <c r="H13" s="34">
        <f>BaseDeCalcul!Y76</f>
        <v>0</v>
      </c>
      <c r="I13" s="34">
        <f>BaseDeCalcul!Y85</f>
        <v>0</v>
      </c>
      <c r="J13" s="47"/>
      <c r="K13" s="34">
        <f>BaseDeCalcul!Y109</f>
        <v>0</v>
      </c>
      <c r="L13" s="34">
        <f>BaseDeCalcul!Y129</f>
        <v>0</v>
      </c>
      <c r="M13" s="34">
        <f>BaseDeCalcul!Y149</f>
        <v>0</v>
      </c>
      <c r="N13" s="34">
        <f>BaseDeCalcul!Y168</f>
        <v>0</v>
      </c>
      <c r="O13" s="35">
        <f>BaseDeCalcul!Y189</f>
        <v>0</v>
      </c>
      <c r="Q13" s="36">
        <f t="shared" si="0"/>
        <v>0</v>
      </c>
      <c r="R13" s="36" t="s">
        <v>347</v>
      </c>
      <c r="S13" s="65" t="s">
        <v>81</v>
      </c>
    </row>
    <row r="14" spans="1:19" ht="18" customHeight="1" thickBot="1">
      <c r="A14" s="64"/>
      <c r="B14" s="37" t="s">
        <v>348</v>
      </c>
      <c r="C14" s="37">
        <f>BaseDeCalcul!Z15</f>
        <v>0</v>
      </c>
      <c r="D14" s="50"/>
      <c r="E14" s="37">
        <f>BaseDeCalcul!Z29</f>
        <v>0</v>
      </c>
      <c r="F14" s="37">
        <f>BaseDeCalcul!Z56</f>
        <v>0</v>
      </c>
      <c r="G14" s="51"/>
      <c r="H14" s="37">
        <f>BaseDeCalcul!Z76</f>
        <v>0</v>
      </c>
      <c r="I14" s="37">
        <f>BaseDeCalcul!Z85</f>
        <v>0</v>
      </c>
      <c r="J14" s="51"/>
      <c r="K14" s="37">
        <f>BaseDeCalcul!Z109</f>
        <v>0</v>
      </c>
      <c r="L14" s="37">
        <f>BaseDeCalcul!Z129</f>
        <v>0</v>
      </c>
      <c r="M14" s="37">
        <f>BaseDeCalcul!Z149</f>
        <v>0</v>
      </c>
      <c r="N14" s="37">
        <f>BaseDeCalcul!Z168</f>
        <v>0</v>
      </c>
      <c r="O14" s="38">
        <f>BaseDeCalcul!Z189</f>
        <v>0</v>
      </c>
      <c r="Q14" s="39">
        <f t="shared" si="0"/>
        <v>0</v>
      </c>
      <c r="R14" s="39" t="s">
        <v>348</v>
      </c>
      <c r="S14" s="65"/>
    </row>
    <row r="15" spans="1:19" ht="18" customHeight="1" thickBot="1">
      <c r="A15" s="64"/>
      <c r="B15" s="40" t="s">
        <v>349</v>
      </c>
      <c r="C15" s="40">
        <f>BaseDeCalcul!AA15</f>
        <v>6</v>
      </c>
      <c r="D15" s="50"/>
      <c r="E15" s="40">
        <f>BaseDeCalcul!AA29</f>
        <v>20</v>
      </c>
      <c r="F15" s="40">
        <f>BaseDeCalcul!AA56</f>
        <v>56</v>
      </c>
      <c r="G15" s="51"/>
      <c r="H15" s="40">
        <f>BaseDeCalcul!AA76</f>
        <v>6</v>
      </c>
      <c r="I15" s="40">
        <f>BaseDeCalcul!AA85</f>
        <v>20</v>
      </c>
      <c r="J15" s="51"/>
      <c r="K15" s="40">
        <f>BaseDeCalcul!AA109</f>
        <v>26</v>
      </c>
      <c r="L15" s="40">
        <f>BaseDeCalcul!AA129</f>
        <v>58</v>
      </c>
      <c r="M15" s="40">
        <f>BaseDeCalcul!AA149</f>
        <v>60</v>
      </c>
      <c r="N15" s="40">
        <f>BaseDeCalcul!AA168</f>
        <v>32</v>
      </c>
      <c r="O15" s="41">
        <f>BaseDeCalcul!AA189</f>
        <v>84</v>
      </c>
      <c r="Q15" s="42">
        <f t="shared" si="0"/>
        <v>368</v>
      </c>
      <c r="R15" s="42" t="s">
        <v>349</v>
      </c>
      <c r="S15" s="65"/>
    </row>
    <row r="16" spans="1:19" ht="18" customHeight="1" thickBot="1">
      <c r="A16" s="64"/>
      <c r="B16" s="43" t="s">
        <v>350</v>
      </c>
      <c r="C16" s="43">
        <f>BaseDeCalcul!BB15</f>
        <v>0</v>
      </c>
      <c r="D16" s="54"/>
      <c r="E16" s="43">
        <f>BaseDeCalcul!BB29</f>
        <v>0</v>
      </c>
      <c r="F16" s="43">
        <f>BaseDeCalcul!BB56</f>
        <v>0</v>
      </c>
      <c r="G16" s="55"/>
      <c r="H16" s="43">
        <f>BaseDeCalcul!BB76</f>
        <v>0</v>
      </c>
      <c r="I16" s="43">
        <f>BaseDeCalcul!BB85</f>
        <v>0</v>
      </c>
      <c r="J16" s="55"/>
      <c r="K16" s="43">
        <f>BaseDeCalcul!BB109</f>
        <v>0</v>
      </c>
      <c r="L16" s="43">
        <f>BaseDeCalcul!BB129</f>
        <v>0</v>
      </c>
      <c r="M16" s="43">
        <f>BaseDeCalcul!BB149</f>
        <v>0</v>
      </c>
      <c r="N16" s="43">
        <f>BaseDeCalcul!BB168</f>
        <v>0</v>
      </c>
      <c r="O16" s="44">
        <f>BaseDeCalcul!BB189</f>
        <v>0</v>
      </c>
      <c r="Q16" s="45">
        <f t="shared" si="0"/>
        <v>0</v>
      </c>
      <c r="R16" s="45" t="s">
        <v>350</v>
      </c>
      <c r="S16" s="65"/>
    </row>
    <row r="17" spans="1:15" ht="14.25">
      <c r="A17" s="58"/>
      <c r="B17" s="59"/>
      <c r="C17" s="59"/>
      <c r="D17" s="59"/>
      <c r="E17" s="59"/>
      <c r="F17" s="59"/>
      <c r="G17" s="59"/>
      <c r="H17" s="59"/>
      <c r="I17" s="59"/>
      <c r="J17" s="59"/>
      <c r="K17" s="59"/>
      <c r="L17" s="59"/>
      <c r="M17" s="59"/>
      <c r="N17" s="59"/>
      <c r="O17" s="59"/>
    </row>
    <row r="18" spans="1:15" ht="22.7" customHeight="1">
      <c r="B18" s="36" t="s">
        <v>347</v>
      </c>
      <c r="C18" s="36">
        <f t="shared" ref="C18:O18" si="1">SUM(C5,C9,C13)</f>
        <v>4</v>
      </c>
      <c r="D18" s="36">
        <f t="shared" si="1"/>
        <v>0</v>
      </c>
      <c r="E18" s="36">
        <f t="shared" si="1"/>
        <v>0</v>
      </c>
      <c r="F18" s="36">
        <f t="shared" si="1"/>
        <v>0</v>
      </c>
      <c r="G18" s="36">
        <f t="shared" si="1"/>
        <v>0</v>
      </c>
      <c r="H18" s="36">
        <f t="shared" si="1"/>
        <v>0</v>
      </c>
      <c r="I18" s="36">
        <f t="shared" si="1"/>
        <v>0</v>
      </c>
      <c r="J18" s="36">
        <f t="shared" si="1"/>
        <v>0</v>
      </c>
      <c r="K18" s="36">
        <f t="shared" si="1"/>
        <v>0</v>
      </c>
      <c r="L18" s="36">
        <f t="shared" si="1"/>
        <v>0</v>
      </c>
      <c r="M18" s="36">
        <f t="shared" si="1"/>
        <v>0</v>
      </c>
      <c r="N18" s="36">
        <f t="shared" si="1"/>
        <v>0</v>
      </c>
      <c r="O18" s="36">
        <f t="shared" si="1"/>
        <v>0</v>
      </c>
    </row>
    <row r="19" spans="1:15" ht="22.7" customHeight="1">
      <c r="B19" s="39" t="s">
        <v>348</v>
      </c>
      <c r="C19" s="39">
        <f t="shared" ref="C19:O19" si="2">SUM(C6,C10,C14)</f>
        <v>2</v>
      </c>
      <c r="D19" s="39">
        <f t="shared" si="2"/>
        <v>0</v>
      </c>
      <c r="E19" s="39">
        <f t="shared" si="2"/>
        <v>0</v>
      </c>
      <c r="F19" s="39">
        <f t="shared" si="2"/>
        <v>0</v>
      </c>
      <c r="G19" s="39">
        <f t="shared" si="2"/>
        <v>0</v>
      </c>
      <c r="H19" s="39">
        <f t="shared" si="2"/>
        <v>0</v>
      </c>
      <c r="I19" s="39">
        <f t="shared" si="2"/>
        <v>0</v>
      </c>
      <c r="J19" s="39">
        <f t="shared" si="2"/>
        <v>0</v>
      </c>
      <c r="K19" s="39">
        <f t="shared" si="2"/>
        <v>0</v>
      </c>
      <c r="L19" s="39">
        <f t="shared" si="2"/>
        <v>0</v>
      </c>
      <c r="M19" s="39">
        <f t="shared" si="2"/>
        <v>0</v>
      </c>
      <c r="N19" s="39">
        <f t="shared" si="2"/>
        <v>0</v>
      </c>
      <c r="O19" s="39">
        <f t="shared" si="2"/>
        <v>0</v>
      </c>
    </row>
    <row r="20" spans="1:15" ht="22.7" customHeight="1">
      <c r="B20" s="42" t="s">
        <v>349</v>
      </c>
      <c r="C20" s="42">
        <f t="shared" ref="C20:O20" si="3">SUM(C7,C11,C15)</f>
        <v>22</v>
      </c>
      <c r="D20" s="42">
        <f t="shared" si="3"/>
        <v>0</v>
      </c>
      <c r="E20" s="42">
        <f t="shared" si="3"/>
        <v>20</v>
      </c>
      <c r="F20" s="42">
        <f t="shared" si="3"/>
        <v>140</v>
      </c>
      <c r="G20" s="42">
        <f t="shared" si="3"/>
        <v>0</v>
      </c>
      <c r="H20" s="42">
        <f t="shared" si="3"/>
        <v>20</v>
      </c>
      <c r="I20" s="42">
        <f t="shared" si="3"/>
        <v>20</v>
      </c>
      <c r="J20" s="42">
        <f t="shared" si="3"/>
        <v>0</v>
      </c>
      <c r="K20" s="42">
        <f t="shared" si="3"/>
        <v>40</v>
      </c>
      <c r="L20" s="42">
        <f t="shared" si="3"/>
        <v>100</v>
      </c>
      <c r="M20" s="42">
        <f t="shared" si="3"/>
        <v>60</v>
      </c>
      <c r="N20" s="42">
        <f t="shared" si="3"/>
        <v>60</v>
      </c>
      <c r="O20" s="42">
        <f t="shared" si="3"/>
        <v>140</v>
      </c>
    </row>
    <row r="21" spans="1:15" ht="22.7" customHeight="1">
      <c r="B21" s="45" t="s">
        <v>350</v>
      </c>
      <c r="C21" s="45">
        <f t="shared" ref="C21:O21" si="4">SUM(C8,C12,C16)</f>
        <v>2</v>
      </c>
      <c r="D21" s="45">
        <f t="shared" si="4"/>
        <v>0</v>
      </c>
      <c r="E21" s="45">
        <f t="shared" si="4"/>
        <v>0</v>
      </c>
      <c r="F21" s="45">
        <f t="shared" si="4"/>
        <v>0</v>
      </c>
      <c r="G21" s="45">
        <f t="shared" si="4"/>
        <v>0</v>
      </c>
      <c r="H21" s="45">
        <f t="shared" si="4"/>
        <v>0</v>
      </c>
      <c r="I21" s="45">
        <f t="shared" si="4"/>
        <v>0</v>
      </c>
      <c r="J21" s="45">
        <f t="shared" si="4"/>
        <v>0</v>
      </c>
      <c r="K21" s="45">
        <f t="shared" si="4"/>
        <v>0</v>
      </c>
      <c r="L21" s="45">
        <f t="shared" si="4"/>
        <v>0</v>
      </c>
      <c r="M21" s="45">
        <f t="shared" si="4"/>
        <v>0</v>
      </c>
      <c r="N21" s="45">
        <f t="shared" si="4"/>
        <v>0</v>
      </c>
      <c r="O21" s="45">
        <f t="shared" si="4"/>
        <v>0</v>
      </c>
    </row>
    <row r="22" spans="1:15" ht="14.25">
      <c r="C22"/>
      <c r="D22"/>
      <c r="E22"/>
      <c r="F22"/>
    </row>
    <row r="23" spans="1:15" ht="14.25">
      <c r="C23"/>
      <c r="D23"/>
      <c r="E23"/>
      <c r="F23"/>
    </row>
    <row r="44" spans="3:3" ht="14.25">
      <c r="C44" s="60">
        <v>1</v>
      </c>
    </row>
    <row r="51" spans="3:3" ht="14.25">
      <c r="C51" s="60">
        <v>1</v>
      </c>
    </row>
    <row r="65" spans="3:3" ht="14.25">
      <c r="C65" s="60">
        <v>1</v>
      </c>
    </row>
    <row r="66" spans="3:3" ht="14.25">
      <c r="C66" s="60">
        <v>1</v>
      </c>
    </row>
    <row r="75" spans="3:3" ht="14.25">
      <c r="C75" s="60">
        <v>1</v>
      </c>
    </row>
    <row r="76" spans="3:3" ht="14.25">
      <c r="C76" s="60">
        <v>1</v>
      </c>
    </row>
    <row r="77" spans="3:3" ht="14.25">
      <c r="C77" s="60">
        <v>1</v>
      </c>
    </row>
    <row r="78" spans="3:3" ht="14.25">
      <c r="C78" s="60">
        <v>1</v>
      </c>
    </row>
    <row r="79" spans="3:3" ht="14.25">
      <c r="C79" s="60">
        <v>1</v>
      </c>
    </row>
    <row r="95" spans="3:3" ht="14.25">
      <c r="C95" s="60">
        <v>1</v>
      </c>
    </row>
    <row r="96" spans="3:3" ht="14.25">
      <c r="C96" s="60">
        <v>1</v>
      </c>
    </row>
    <row r="97" spans="3:3" ht="14.25">
      <c r="C97" s="60">
        <v>1</v>
      </c>
    </row>
    <row r="105" spans="3:3" ht="14.25">
      <c r="C105" s="60">
        <v>1</v>
      </c>
    </row>
    <row r="106" spans="3:3" ht="14.25">
      <c r="C106" s="60">
        <v>1</v>
      </c>
    </row>
    <row r="109" spans="3:3" ht="14.25">
      <c r="C109" s="60">
        <v>1</v>
      </c>
    </row>
    <row r="115" spans="3:3" ht="14.25">
      <c r="C115" s="60">
        <v>1</v>
      </c>
    </row>
    <row r="116" spans="3:3" ht="14.25">
      <c r="C116" s="60">
        <v>1</v>
      </c>
    </row>
    <row r="120" spans="3:3" ht="14.25">
      <c r="C120" s="60">
        <v>1</v>
      </c>
    </row>
    <row r="121" spans="3:3" ht="14.25">
      <c r="C121" s="60">
        <v>1</v>
      </c>
    </row>
    <row r="124" spans="3:3" ht="14.25">
      <c r="C124" s="60">
        <v>1</v>
      </c>
    </row>
    <row r="125" spans="3:3" ht="14.25">
      <c r="C125" s="60">
        <v>1</v>
      </c>
    </row>
    <row r="127" spans="3:3" ht="14.25">
      <c r="C127" s="60">
        <v>1</v>
      </c>
    </row>
  </sheetData>
  <mergeCells count="22">
    <mergeCell ref="A5:A8"/>
    <mergeCell ref="S5:S8"/>
    <mergeCell ref="A9:A12"/>
    <mergeCell ref="S9:S12"/>
    <mergeCell ref="A13:A16"/>
    <mergeCell ref="S13:S16"/>
    <mergeCell ref="J2:J4"/>
    <mergeCell ref="K2:K4"/>
    <mergeCell ref="L2:L4"/>
    <mergeCell ref="M2:M4"/>
    <mergeCell ref="N2:N4"/>
    <mergeCell ref="O2:O4"/>
    <mergeCell ref="A1:O1"/>
    <mergeCell ref="A2:A4"/>
    <mergeCell ref="B2:B4"/>
    <mergeCell ref="C2:C4"/>
    <mergeCell ref="D2:D4"/>
    <mergeCell ref="E2:E4"/>
    <mergeCell ref="F2:F4"/>
    <mergeCell ref="G2:G4"/>
    <mergeCell ref="H2:H4"/>
    <mergeCell ref="I2:I4"/>
  </mergeCell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tabSelected="1" workbookViewId="0">
      <selection activeCell="G11" sqref="G1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CONCATENATE(Échantillon!B9," : ",Échantillon!C9)</f>
        <v>Accueil : http://www.site.fr/accueil.html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22.5">
      <c r="A4" s="33" t="str">
        <f>Critères!$A$3</f>
        <v>IMAGES</v>
      </c>
      <c r="B4" s="26" t="str">
        <f>Critères!B3</f>
        <v>1.1</v>
      </c>
      <c r="C4" s="26" t="str">
        <f>Critères!C3</f>
        <v>A</v>
      </c>
      <c r="D4" s="27" t="str">
        <f>Critères!D3</f>
        <v>Chaque image a-t-elle une alternative textuelle ?</v>
      </c>
      <c r="E4" s="17" t="s">
        <v>347</v>
      </c>
      <c r="F4" s="17" t="s">
        <v>350</v>
      </c>
      <c r="G4" s="27"/>
      <c r="H4" s="27" t="s">
        <v>354</v>
      </c>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t="s">
        <v>355</v>
      </c>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t="s">
        <v>347</v>
      </c>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t="s">
        <v>349</v>
      </c>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t="s">
        <v>348</v>
      </c>
      <c r="F8" s="17"/>
      <c r="G8" s="27" t="s">
        <v>356</v>
      </c>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2739" priority="118" stopIfTrue="1" operator="equal">
      <formula>"c"</formula>
    </cfRule>
  </conditionalFormatting>
  <conditionalFormatting sqref="E104">
    <cfRule type="cellIs" dxfId="2738" priority="122" stopIfTrue="1" operator="equal">
      <formula>"c"</formula>
    </cfRule>
  </conditionalFormatting>
  <conditionalFormatting sqref="E105">
    <cfRule type="cellIs" dxfId="2737" priority="126" stopIfTrue="1" operator="equal">
      <formula>"c"</formula>
    </cfRule>
  </conditionalFormatting>
  <conditionalFormatting sqref="E113">
    <cfRule type="cellIs" dxfId="2736" priority="130" stopIfTrue="1" operator="equal">
      <formula>"c"</formula>
    </cfRule>
  </conditionalFormatting>
  <conditionalFormatting sqref="E114">
    <cfRule type="cellIs" dxfId="2735" priority="134" stopIfTrue="1" operator="equal">
      <formula>"c"</formula>
    </cfRule>
  </conditionalFormatting>
  <conditionalFormatting sqref="E117">
    <cfRule type="cellIs" dxfId="2734" priority="1" stopIfTrue="1" operator="equal">
      <formula>"c"</formula>
    </cfRule>
  </conditionalFormatting>
  <conditionalFormatting sqref="E12">
    <cfRule type="cellIs" dxfId="2733" priority="46" stopIfTrue="1" operator="equal">
      <formula>"c"</formula>
    </cfRule>
  </conditionalFormatting>
  <conditionalFormatting sqref="E123">
    <cfRule type="cellIs" dxfId="2732" priority="5" stopIfTrue="1" operator="equal">
      <formula>"c"</formula>
    </cfRule>
  </conditionalFormatting>
  <conditionalFormatting sqref="E124">
    <cfRule type="cellIs" dxfId="2731" priority="9" stopIfTrue="1" operator="equal">
      <formula>"c"</formula>
    </cfRule>
  </conditionalFormatting>
  <conditionalFormatting sqref="E128">
    <cfRule type="cellIs" dxfId="2730" priority="13" stopIfTrue="1" operator="equal">
      <formula>"c"</formula>
    </cfRule>
  </conditionalFormatting>
  <conditionalFormatting sqref="E129">
    <cfRule type="cellIs" dxfId="2729" priority="17" stopIfTrue="1" operator="equal">
      <formula>"c"</formula>
    </cfRule>
  </conditionalFormatting>
  <conditionalFormatting sqref="E132">
    <cfRule type="cellIs" dxfId="2728" priority="21" stopIfTrue="1" operator="equal">
      <formula>"c"</formula>
    </cfRule>
  </conditionalFormatting>
  <conditionalFormatting sqref="E133">
    <cfRule type="cellIs" dxfId="2727" priority="25" stopIfTrue="1" operator="equal">
      <formula>"c"</formula>
    </cfRule>
  </conditionalFormatting>
  <conditionalFormatting sqref="E135">
    <cfRule type="cellIs" dxfId="2726" priority="29" stopIfTrue="1" operator="equal">
      <formula>"c"</formula>
    </cfRule>
  </conditionalFormatting>
  <conditionalFormatting sqref="E14">
    <cfRule type="cellIs" dxfId="2725" priority="50" stopIfTrue="1" operator="equal">
      <formula>"c"</formula>
    </cfRule>
  </conditionalFormatting>
  <conditionalFormatting sqref="E18 E20:E27 E34:E37 E39:E51 E53:E58 E60:E72 E75:E82 E86:E102 E106:E112 E115:E116 E118:E122">
    <cfRule type="cellIs" dxfId="2724" priority="54" stopIfTrue="1" operator="equal">
      <formula>"c"</formula>
    </cfRule>
  </conditionalFormatting>
  <conditionalFormatting sqref="E19">
    <cfRule type="cellIs" dxfId="2723" priority="58" stopIfTrue="1" operator="equal">
      <formula>"c"</formula>
    </cfRule>
  </conditionalFormatting>
  <conditionalFormatting sqref="E28">
    <cfRule type="cellIs" dxfId="2722" priority="62" stopIfTrue="1" operator="equal">
      <formula>"c"</formula>
    </cfRule>
  </conditionalFormatting>
  <conditionalFormatting sqref="E29">
    <cfRule type="cellIs" dxfId="2721" priority="66" stopIfTrue="1" operator="equal">
      <formula>"c"</formula>
    </cfRule>
  </conditionalFormatting>
  <conditionalFormatting sqref="E30">
    <cfRule type="cellIs" dxfId="2720" priority="70" stopIfTrue="1" operator="equal">
      <formula>"c"</formula>
    </cfRule>
  </conditionalFormatting>
  <conditionalFormatting sqref="E31">
    <cfRule type="cellIs" dxfId="2719" priority="74" stopIfTrue="1" operator="equal">
      <formula>"c"</formula>
    </cfRule>
  </conditionalFormatting>
  <conditionalFormatting sqref="E32">
    <cfRule type="cellIs" dxfId="2718" priority="78" stopIfTrue="1" operator="equal">
      <formula>"c"</formula>
    </cfRule>
  </conditionalFormatting>
  <conditionalFormatting sqref="E33">
    <cfRule type="cellIs" dxfId="2717" priority="82" stopIfTrue="1" operator="equal">
      <formula>"c"</formula>
    </cfRule>
  </conditionalFormatting>
  <conditionalFormatting sqref="E38">
    <cfRule type="cellIs" dxfId="2716" priority="86" stopIfTrue="1" operator="equal">
      <formula>"c"</formula>
    </cfRule>
  </conditionalFormatting>
  <conditionalFormatting sqref="E4:E11 E13 E15:E17">
    <cfRule type="cellIs" dxfId="2715" priority="42" stopIfTrue="1" operator="equal">
      <formula>"c"</formula>
    </cfRule>
  </conditionalFormatting>
  <conditionalFormatting sqref="E52">
    <cfRule type="cellIs" dxfId="2714" priority="90" stopIfTrue="1" operator="equal">
      <formula>"c"</formula>
    </cfRule>
  </conditionalFormatting>
  <conditionalFormatting sqref="E59">
    <cfRule type="cellIs" dxfId="2713" priority="94" stopIfTrue="1" operator="equal">
      <formula>"c"</formula>
    </cfRule>
  </conditionalFormatting>
  <conditionalFormatting sqref="E73">
    <cfRule type="cellIs" dxfId="2712" priority="98" stopIfTrue="1" operator="equal">
      <formula>"c"</formula>
    </cfRule>
  </conditionalFormatting>
  <conditionalFormatting sqref="E74">
    <cfRule type="cellIs" dxfId="2711" priority="102" stopIfTrue="1" operator="equal">
      <formula>"c"</formula>
    </cfRule>
  </conditionalFormatting>
  <conditionalFormatting sqref="E83">
    <cfRule type="cellIs" dxfId="2710" priority="106" stopIfTrue="1" operator="equal">
      <formula>"c"</formula>
    </cfRule>
  </conditionalFormatting>
  <conditionalFormatting sqref="E84">
    <cfRule type="cellIs" dxfId="2709" priority="110" stopIfTrue="1" operator="equal">
      <formula>"c"</formula>
    </cfRule>
  </conditionalFormatting>
  <conditionalFormatting sqref="E85">
    <cfRule type="cellIs" dxfId="2708" priority="114" stopIfTrue="1" operator="equal">
      <formula>"c"</formula>
    </cfRule>
  </conditionalFormatting>
  <conditionalFormatting sqref="F14">
    <cfRule type="cellIs" dxfId="2707" priority="35" stopIfTrue="1" operator="equal">
      <formula>"d"</formula>
    </cfRule>
  </conditionalFormatting>
  <conditionalFormatting sqref="F18 F20:F124">
    <cfRule type="cellIs" dxfId="2706" priority="36" stopIfTrue="1" operator="equal">
      <formula>"d"</formula>
    </cfRule>
  </conditionalFormatting>
  <conditionalFormatting sqref="F19">
    <cfRule type="cellIs" dxfId="2705" priority="37" stopIfTrue="1" operator="equal">
      <formula>"d"</formula>
    </cfRule>
  </conditionalFormatting>
  <conditionalFormatting sqref="F4:F13 F15:F17">
    <cfRule type="cellIs" dxfId="2704" priority="33" stopIfTrue="1" operator="equal">
      <formula>"d"</formula>
    </cfRule>
  </conditionalFormatting>
  <conditionalFormatting sqref="E103">
    <cfRule type="cellIs" dxfId="2703" priority="120" stopIfTrue="1" operator="equal">
      <formula>"na"</formula>
    </cfRule>
  </conditionalFormatting>
  <conditionalFormatting sqref="E104">
    <cfRule type="cellIs" dxfId="2702" priority="124" stopIfTrue="1" operator="equal">
      <formula>"na"</formula>
    </cfRule>
  </conditionalFormatting>
  <conditionalFormatting sqref="E105">
    <cfRule type="cellIs" dxfId="2701" priority="128" stopIfTrue="1" operator="equal">
      <formula>"na"</formula>
    </cfRule>
  </conditionalFormatting>
  <conditionalFormatting sqref="E113">
    <cfRule type="cellIs" dxfId="2700" priority="132" stopIfTrue="1" operator="equal">
      <formula>"na"</formula>
    </cfRule>
  </conditionalFormatting>
  <conditionalFormatting sqref="E114">
    <cfRule type="cellIs" dxfId="2699" priority="136" stopIfTrue="1" operator="equal">
      <formula>"na"</formula>
    </cfRule>
  </conditionalFormatting>
  <conditionalFormatting sqref="E117">
    <cfRule type="cellIs" dxfId="2698" priority="3" stopIfTrue="1" operator="equal">
      <formula>"na"</formula>
    </cfRule>
  </conditionalFormatting>
  <conditionalFormatting sqref="E12">
    <cfRule type="cellIs" dxfId="2697" priority="48" stopIfTrue="1" operator="equal">
      <formula>"na"</formula>
    </cfRule>
  </conditionalFormatting>
  <conditionalFormatting sqref="E123">
    <cfRule type="cellIs" dxfId="2696" priority="7" stopIfTrue="1" operator="equal">
      <formula>"na"</formula>
    </cfRule>
  </conditionalFormatting>
  <conditionalFormatting sqref="E124">
    <cfRule type="cellIs" dxfId="2695" priority="11" stopIfTrue="1" operator="equal">
      <formula>"na"</formula>
    </cfRule>
  </conditionalFormatting>
  <conditionalFormatting sqref="E128">
    <cfRule type="cellIs" dxfId="2694" priority="15" stopIfTrue="1" operator="equal">
      <formula>"na"</formula>
    </cfRule>
  </conditionalFormatting>
  <conditionalFormatting sqref="E129">
    <cfRule type="cellIs" dxfId="2693" priority="19" stopIfTrue="1" operator="equal">
      <formula>"na"</formula>
    </cfRule>
  </conditionalFormatting>
  <conditionalFormatting sqref="E132">
    <cfRule type="cellIs" dxfId="2692" priority="23" stopIfTrue="1" operator="equal">
      <formula>"na"</formula>
    </cfRule>
  </conditionalFormatting>
  <conditionalFormatting sqref="E133">
    <cfRule type="cellIs" dxfId="2691" priority="27" stopIfTrue="1" operator="equal">
      <formula>"na"</formula>
    </cfRule>
  </conditionalFormatting>
  <conditionalFormatting sqref="E135">
    <cfRule type="cellIs" dxfId="2690" priority="31" stopIfTrue="1" operator="equal">
      <formula>"na"</formula>
    </cfRule>
  </conditionalFormatting>
  <conditionalFormatting sqref="E14">
    <cfRule type="cellIs" dxfId="2689" priority="52" stopIfTrue="1" operator="equal">
      <formula>"na"</formula>
    </cfRule>
  </conditionalFormatting>
  <conditionalFormatting sqref="E18 E20:E27 E34:E37 E39:E51 E53:E58 E60:E72 E75:E82 E86:E102 E106:E112 E115:E116 E118:E122">
    <cfRule type="cellIs" dxfId="2688" priority="56" stopIfTrue="1" operator="equal">
      <formula>"na"</formula>
    </cfRule>
  </conditionalFormatting>
  <conditionalFormatting sqref="E19">
    <cfRule type="cellIs" dxfId="2687" priority="60" stopIfTrue="1" operator="equal">
      <formula>"na"</formula>
    </cfRule>
  </conditionalFormatting>
  <conditionalFormatting sqref="E28">
    <cfRule type="cellIs" dxfId="2686" priority="64" stopIfTrue="1" operator="equal">
      <formula>"na"</formula>
    </cfRule>
  </conditionalFormatting>
  <conditionalFormatting sqref="E29">
    <cfRule type="cellIs" dxfId="2685" priority="68" stopIfTrue="1" operator="equal">
      <formula>"na"</formula>
    </cfRule>
  </conditionalFormatting>
  <conditionalFormatting sqref="E30">
    <cfRule type="cellIs" dxfId="2684" priority="72" stopIfTrue="1" operator="equal">
      <formula>"na"</formula>
    </cfRule>
  </conditionalFormatting>
  <conditionalFormatting sqref="E31">
    <cfRule type="cellIs" dxfId="2683" priority="76" stopIfTrue="1" operator="equal">
      <formula>"na"</formula>
    </cfRule>
  </conditionalFormatting>
  <conditionalFormatting sqref="E32">
    <cfRule type="cellIs" dxfId="2682" priority="80" stopIfTrue="1" operator="equal">
      <formula>"na"</formula>
    </cfRule>
  </conditionalFormatting>
  <conditionalFormatting sqref="E33">
    <cfRule type="cellIs" dxfId="2681" priority="84" stopIfTrue="1" operator="equal">
      <formula>"na"</formula>
    </cfRule>
  </conditionalFormatting>
  <conditionalFormatting sqref="E38">
    <cfRule type="cellIs" dxfId="2680" priority="88" stopIfTrue="1" operator="equal">
      <formula>"na"</formula>
    </cfRule>
  </conditionalFormatting>
  <conditionalFormatting sqref="E4:E11 E13 E15:E17">
    <cfRule type="cellIs" dxfId="2679" priority="44" stopIfTrue="1" operator="equal">
      <formula>"na"</formula>
    </cfRule>
  </conditionalFormatting>
  <conditionalFormatting sqref="E52">
    <cfRule type="cellIs" dxfId="2678" priority="92" stopIfTrue="1" operator="equal">
      <formula>"na"</formula>
    </cfRule>
  </conditionalFormatting>
  <conditionalFormatting sqref="E59">
    <cfRule type="cellIs" dxfId="2677" priority="96" stopIfTrue="1" operator="equal">
      <formula>"na"</formula>
    </cfRule>
  </conditionalFormatting>
  <conditionalFormatting sqref="E73">
    <cfRule type="cellIs" dxfId="2676" priority="100" stopIfTrue="1" operator="equal">
      <formula>"na"</formula>
    </cfRule>
  </conditionalFormatting>
  <conditionalFormatting sqref="E74">
    <cfRule type="cellIs" dxfId="2675" priority="104" stopIfTrue="1" operator="equal">
      <formula>"na"</formula>
    </cfRule>
  </conditionalFormatting>
  <conditionalFormatting sqref="E83">
    <cfRule type="cellIs" dxfId="2674" priority="108" stopIfTrue="1" operator="equal">
      <formula>"na"</formula>
    </cfRule>
  </conditionalFormatting>
  <conditionalFormatting sqref="E84">
    <cfRule type="cellIs" dxfId="2673" priority="112" stopIfTrue="1" operator="equal">
      <formula>"na"</formula>
    </cfRule>
  </conditionalFormatting>
  <conditionalFormatting sqref="E85">
    <cfRule type="cellIs" dxfId="2672" priority="116" stopIfTrue="1" operator="equal">
      <formula>"na"</formula>
    </cfRule>
  </conditionalFormatting>
  <conditionalFormatting sqref="E103">
    <cfRule type="cellIs" dxfId="2671" priority="119" stopIfTrue="1" operator="equal">
      <formula>"nc"</formula>
    </cfRule>
  </conditionalFormatting>
  <conditionalFormatting sqref="E104">
    <cfRule type="cellIs" dxfId="2670" priority="123" stopIfTrue="1" operator="equal">
      <formula>"nc"</formula>
    </cfRule>
  </conditionalFormatting>
  <conditionalFormatting sqref="E105">
    <cfRule type="cellIs" dxfId="2669" priority="127" stopIfTrue="1" operator="equal">
      <formula>"nc"</formula>
    </cfRule>
  </conditionalFormatting>
  <conditionalFormatting sqref="E113">
    <cfRule type="cellIs" dxfId="2668" priority="131" stopIfTrue="1" operator="equal">
      <formula>"nc"</formula>
    </cfRule>
  </conditionalFormatting>
  <conditionalFormatting sqref="E114">
    <cfRule type="cellIs" dxfId="2667" priority="135" stopIfTrue="1" operator="equal">
      <formula>"nc"</formula>
    </cfRule>
  </conditionalFormatting>
  <conditionalFormatting sqref="E117">
    <cfRule type="cellIs" dxfId="2666" priority="2" stopIfTrue="1" operator="equal">
      <formula>"nc"</formula>
    </cfRule>
  </conditionalFormatting>
  <conditionalFormatting sqref="E12">
    <cfRule type="cellIs" dxfId="2665" priority="47" stopIfTrue="1" operator="equal">
      <formula>"nc"</formula>
    </cfRule>
  </conditionalFormatting>
  <conditionalFormatting sqref="E123">
    <cfRule type="cellIs" dxfId="2664" priority="6" stopIfTrue="1" operator="equal">
      <formula>"nc"</formula>
    </cfRule>
  </conditionalFormatting>
  <conditionalFormatting sqref="E124">
    <cfRule type="cellIs" dxfId="2663" priority="10" stopIfTrue="1" operator="equal">
      <formula>"nc"</formula>
    </cfRule>
  </conditionalFormatting>
  <conditionalFormatting sqref="E128">
    <cfRule type="cellIs" dxfId="2662" priority="14" stopIfTrue="1" operator="equal">
      <formula>"nc"</formula>
    </cfRule>
  </conditionalFormatting>
  <conditionalFormatting sqref="E129">
    <cfRule type="cellIs" dxfId="2661" priority="18" stopIfTrue="1" operator="equal">
      <formula>"nc"</formula>
    </cfRule>
  </conditionalFormatting>
  <conditionalFormatting sqref="E132">
    <cfRule type="cellIs" dxfId="2660" priority="22" stopIfTrue="1" operator="equal">
      <formula>"nc"</formula>
    </cfRule>
  </conditionalFormatting>
  <conditionalFormatting sqref="E133">
    <cfRule type="cellIs" dxfId="2659" priority="26" stopIfTrue="1" operator="equal">
      <formula>"nc"</formula>
    </cfRule>
  </conditionalFormatting>
  <conditionalFormatting sqref="E135">
    <cfRule type="cellIs" dxfId="2658" priority="30" stopIfTrue="1" operator="equal">
      <formula>"nc"</formula>
    </cfRule>
  </conditionalFormatting>
  <conditionalFormatting sqref="E14">
    <cfRule type="cellIs" dxfId="2657" priority="51" stopIfTrue="1" operator="equal">
      <formula>"nc"</formula>
    </cfRule>
  </conditionalFormatting>
  <conditionalFormatting sqref="E18 E20:E27 E34:E37 E39:E51 E53:E58 E60:E72 E75:E82 E86:E102 E106:E112 E115:E116 E118:E122">
    <cfRule type="cellIs" dxfId="2656" priority="55" stopIfTrue="1" operator="equal">
      <formula>"nc"</formula>
    </cfRule>
  </conditionalFormatting>
  <conditionalFormatting sqref="E19">
    <cfRule type="cellIs" dxfId="2655" priority="59" stopIfTrue="1" operator="equal">
      <formula>"nc"</formula>
    </cfRule>
  </conditionalFormatting>
  <conditionalFormatting sqref="E28">
    <cfRule type="cellIs" dxfId="2654" priority="63" stopIfTrue="1" operator="equal">
      <formula>"nc"</formula>
    </cfRule>
  </conditionalFormatting>
  <conditionalFormatting sqref="E29">
    <cfRule type="cellIs" dxfId="2653" priority="67" stopIfTrue="1" operator="equal">
      <formula>"nc"</formula>
    </cfRule>
  </conditionalFormatting>
  <conditionalFormatting sqref="E30">
    <cfRule type="cellIs" dxfId="2652" priority="71" stopIfTrue="1" operator="equal">
      <formula>"nc"</formula>
    </cfRule>
  </conditionalFormatting>
  <conditionalFormatting sqref="E31">
    <cfRule type="cellIs" dxfId="2651" priority="75" stopIfTrue="1" operator="equal">
      <formula>"nc"</formula>
    </cfRule>
  </conditionalFormatting>
  <conditionalFormatting sqref="E32">
    <cfRule type="cellIs" dxfId="2650" priority="79" stopIfTrue="1" operator="equal">
      <formula>"nc"</formula>
    </cfRule>
  </conditionalFormatting>
  <conditionalFormatting sqref="E33">
    <cfRule type="cellIs" dxfId="2649" priority="83" stopIfTrue="1" operator="equal">
      <formula>"nc"</formula>
    </cfRule>
  </conditionalFormatting>
  <conditionalFormatting sqref="E38">
    <cfRule type="cellIs" dxfId="2648" priority="87" stopIfTrue="1" operator="equal">
      <formula>"nc"</formula>
    </cfRule>
  </conditionalFormatting>
  <conditionalFormatting sqref="E4:E11 E13 E15:E17">
    <cfRule type="cellIs" dxfId="2647" priority="43" stopIfTrue="1" operator="equal">
      <formula>"nc"</formula>
    </cfRule>
  </conditionalFormatting>
  <conditionalFormatting sqref="E52">
    <cfRule type="cellIs" dxfId="2646" priority="91" stopIfTrue="1" operator="equal">
      <formula>"nc"</formula>
    </cfRule>
  </conditionalFormatting>
  <conditionalFormatting sqref="E59">
    <cfRule type="cellIs" dxfId="2645" priority="95" stopIfTrue="1" operator="equal">
      <formula>"nc"</formula>
    </cfRule>
  </conditionalFormatting>
  <conditionalFormatting sqref="E73">
    <cfRule type="cellIs" dxfId="2644" priority="99" stopIfTrue="1" operator="equal">
      <formula>"nc"</formula>
    </cfRule>
  </conditionalFormatting>
  <conditionalFormatting sqref="E74">
    <cfRule type="cellIs" dxfId="2643" priority="103" stopIfTrue="1" operator="equal">
      <formula>"nc"</formula>
    </cfRule>
  </conditionalFormatting>
  <conditionalFormatting sqref="E83">
    <cfRule type="cellIs" dxfId="2642" priority="107" stopIfTrue="1" operator="equal">
      <formula>"nc"</formula>
    </cfRule>
  </conditionalFormatting>
  <conditionalFormatting sqref="E84">
    <cfRule type="cellIs" dxfId="2641" priority="111" stopIfTrue="1" operator="equal">
      <formula>"nc"</formula>
    </cfRule>
  </conditionalFormatting>
  <conditionalFormatting sqref="E85">
    <cfRule type="cellIs" dxfId="2640" priority="115" stopIfTrue="1" operator="equal">
      <formula>"nc"</formula>
    </cfRule>
  </conditionalFormatting>
  <conditionalFormatting sqref="E103">
    <cfRule type="cellIs" dxfId="2639" priority="121" stopIfTrue="1" operator="equal">
      <formula>"nt"</formula>
    </cfRule>
  </conditionalFormatting>
  <conditionalFormatting sqref="E104">
    <cfRule type="cellIs" dxfId="2638" priority="125" stopIfTrue="1" operator="equal">
      <formula>"nt"</formula>
    </cfRule>
  </conditionalFormatting>
  <conditionalFormatting sqref="E105">
    <cfRule type="cellIs" dxfId="2637" priority="129" stopIfTrue="1" operator="equal">
      <formula>"nt"</formula>
    </cfRule>
  </conditionalFormatting>
  <conditionalFormatting sqref="E113">
    <cfRule type="cellIs" dxfId="2636" priority="133" stopIfTrue="1" operator="equal">
      <formula>"nt"</formula>
    </cfRule>
  </conditionalFormatting>
  <conditionalFormatting sqref="E114">
    <cfRule type="cellIs" dxfId="2635" priority="137" stopIfTrue="1" operator="equal">
      <formula>"nt"</formula>
    </cfRule>
  </conditionalFormatting>
  <conditionalFormatting sqref="E117">
    <cfRule type="cellIs" dxfId="2634" priority="4" stopIfTrue="1" operator="equal">
      <formula>"nt"</formula>
    </cfRule>
  </conditionalFormatting>
  <conditionalFormatting sqref="E12">
    <cfRule type="cellIs" dxfId="2633" priority="49" stopIfTrue="1" operator="equal">
      <formula>"nt"</formula>
    </cfRule>
  </conditionalFormatting>
  <conditionalFormatting sqref="E123">
    <cfRule type="cellIs" dxfId="2632" priority="8" stopIfTrue="1" operator="equal">
      <formula>"nt"</formula>
    </cfRule>
  </conditionalFormatting>
  <conditionalFormatting sqref="E124">
    <cfRule type="cellIs" dxfId="2631" priority="12" stopIfTrue="1" operator="equal">
      <formula>"nt"</formula>
    </cfRule>
  </conditionalFormatting>
  <conditionalFormatting sqref="E128">
    <cfRule type="cellIs" dxfId="2630" priority="16" stopIfTrue="1" operator="equal">
      <formula>"nt"</formula>
    </cfRule>
  </conditionalFormatting>
  <conditionalFormatting sqref="E129">
    <cfRule type="cellIs" dxfId="2629" priority="20" stopIfTrue="1" operator="equal">
      <formula>"nt"</formula>
    </cfRule>
  </conditionalFormatting>
  <conditionalFormatting sqref="E132">
    <cfRule type="cellIs" dxfId="2628" priority="24" stopIfTrue="1" operator="equal">
      <formula>"nt"</formula>
    </cfRule>
  </conditionalFormatting>
  <conditionalFormatting sqref="E133">
    <cfRule type="cellIs" dxfId="2627" priority="28" stopIfTrue="1" operator="equal">
      <formula>"nt"</formula>
    </cfRule>
  </conditionalFormatting>
  <conditionalFormatting sqref="E135">
    <cfRule type="cellIs" dxfId="2626" priority="32" stopIfTrue="1" operator="equal">
      <formula>"nt"</formula>
    </cfRule>
  </conditionalFormatting>
  <conditionalFormatting sqref="E14">
    <cfRule type="cellIs" dxfId="2625" priority="53" stopIfTrue="1" operator="equal">
      <formula>"nt"</formula>
    </cfRule>
  </conditionalFormatting>
  <conditionalFormatting sqref="E18 E20:E27 E34:E37 E39:E51 E53:E58 E60:E72 E75:E82 E86:E102 E106:E112 E115:E116 E118:E122">
    <cfRule type="cellIs" dxfId="2624" priority="57" stopIfTrue="1" operator="equal">
      <formula>"nt"</formula>
    </cfRule>
  </conditionalFormatting>
  <conditionalFormatting sqref="E19">
    <cfRule type="cellIs" dxfId="2623" priority="61" stopIfTrue="1" operator="equal">
      <formula>"nt"</formula>
    </cfRule>
  </conditionalFormatting>
  <conditionalFormatting sqref="E28">
    <cfRule type="cellIs" dxfId="2622" priority="65" stopIfTrue="1" operator="equal">
      <formula>"nt"</formula>
    </cfRule>
  </conditionalFormatting>
  <conditionalFormatting sqref="E29">
    <cfRule type="cellIs" dxfId="2621" priority="69" stopIfTrue="1" operator="equal">
      <formula>"nt"</formula>
    </cfRule>
  </conditionalFormatting>
  <conditionalFormatting sqref="E30">
    <cfRule type="cellIs" dxfId="2620" priority="73" stopIfTrue="1" operator="equal">
      <formula>"nt"</formula>
    </cfRule>
  </conditionalFormatting>
  <conditionalFormatting sqref="E31">
    <cfRule type="cellIs" dxfId="2619" priority="77" stopIfTrue="1" operator="equal">
      <formula>"nt"</formula>
    </cfRule>
  </conditionalFormatting>
  <conditionalFormatting sqref="E32">
    <cfRule type="cellIs" dxfId="2618" priority="81" stopIfTrue="1" operator="equal">
      <formula>"nt"</formula>
    </cfRule>
  </conditionalFormatting>
  <conditionalFormatting sqref="E33">
    <cfRule type="cellIs" dxfId="2617" priority="85" stopIfTrue="1" operator="equal">
      <formula>"nt"</formula>
    </cfRule>
  </conditionalFormatting>
  <conditionalFormatting sqref="E38">
    <cfRule type="cellIs" dxfId="2616" priority="89" stopIfTrue="1" operator="equal">
      <formula>"nt"</formula>
    </cfRule>
  </conditionalFormatting>
  <conditionalFormatting sqref="E4:E11 E13 E15:E17">
    <cfRule type="cellIs" dxfId="2615" priority="45" stopIfTrue="1" operator="equal">
      <formula>"nt"</formula>
    </cfRule>
  </conditionalFormatting>
  <conditionalFormatting sqref="E52">
    <cfRule type="cellIs" dxfId="2614" priority="93" stopIfTrue="1" operator="equal">
      <formula>"nt"</formula>
    </cfRule>
  </conditionalFormatting>
  <conditionalFormatting sqref="E59">
    <cfRule type="cellIs" dxfId="2613" priority="97" stopIfTrue="1" operator="equal">
      <formula>"nt"</formula>
    </cfRule>
  </conditionalFormatting>
  <conditionalFormatting sqref="E73">
    <cfRule type="cellIs" dxfId="2612" priority="101" stopIfTrue="1" operator="equal">
      <formula>"nt"</formula>
    </cfRule>
  </conditionalFormatting>
  <conditionalFormatting sqref="E74">
    <cfRule type="cellIs" dxfId="2611" priority="105" stopIfTrue="1" operator="equal">
      <formula>"nt"</formula>
    </cfRule>
  </conditionalFormatting>
  <conditionalFormatting sqref="E83">
    <cfRule type="cellIs" dxfId="2610" priority="109" stopIfTrue="1" operator="equal">
      <formula>"nt"</formula>
    </cfRule>
  </conditionalFormatting>
  <conditionalFormatting sqref="E84">
    <cfRule type="cellIs" dxfId="2609" priority="113" stopIfTrue="1" operator="equal">
      <formula>"nt"</formula>
    </cfRule>
  </conditionalFormatting>
  <conditionalFormatting sqref="E85">
    <cfRule type="cellIs" dxfId="2608"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rowBreaks count="4" manualBreakCount="4">
    <brk id="19" man="1"/>
    <brk id="41" man="1"/>
    <brk id="75" man="1"/>
    <brk id="105" man="1"/>
  </rowBreaks>
  <extLst>
    <ext xmlns:x14="http://schemas.microsoft.com/office/spreadsheetml/2009/9/main" uri="{78C0D931-6437-407d-A8EE-F0AAD7539E65}">
      <x14:conditionalFormattings>
        <x14:conditionalFormatting xmlns:xm="http://schemas.microsoft.com/office/excel/2006/main">
          <x14:cfRule type="expression" priority="38" stopIfTrue="1" id="{00000000-000E-0000-04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04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04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04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04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election sqref="A1:H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CONCATENATE(Échantillon!B10," : ",Échantillon!C10)</f>
        <v>Recherche : http://www.site.fr/recherche.html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2602" priority="118" stopIfTrue="1" operator="equal">
      <formula>"c"</formula>
    </cfRule>
  </conditionalFormatting>
  <conditionalFormatting sqref="E104">
    <cfRule type="cellIs" dxfId="2601" priority="122" stopIfTrue="1" operator="equal">
      <formula>"c"</formula>
    </cfRule>
  </conditionalFormatting>
  <conditionalFormatting sqref="E105">
    <cfRule type="cellIs" dxfId="2600" priority="126" stopIfTrue="1" operator="equal">
      <formula>"c"</formula>
    </cfRule>
  </conditionalFormatting>
  <conditionalFormatting sqref="E113">
    <cfRule type="cellIs" dxfId="2599" priority="130" stopIfTrue="1" operator="equal">
      <formula>"c"</formula>
    </cfRule>
  </conditionalFormatting>
  <conditionalFormatting sqref="E114">
    <cfRule type="cellIs" dxfId="2598" priority="134" stopIfTrue="1" operator="equal">
      <formula>"c"</formula>
    </cfRule>
  </conditionalFormatting>
  <conditionalFormatting sqref="E117">
    <cfRule type="cellIs" dxfId="2597" priority="1" stopIfTrue="1" operator="equal">
      <formula>"c"</formula>
    </cfRule>
  </conditionalFormatting>
  <conditionalFormatting sqref="E12">
    <cfRule type="cellIs" dxfId="2596" priority="46" stopIfTrue="1" operator="equal">
      <formula>"c"</formula>
    </cfRule>
  </conditionalFormatting>
  <conditionalFormatting sqref="E123">
    <cfRule type="cellIs" dxfId="2595" priority="5" stopIfTrue="1" operator="equal">
      <formula>"c"</formula>
    </cfRule>
  </conditionalFormatting>
  <conditionalFormatting sqref="E124">
    <cfRule type="cellIs" dxfId="2594" priority="9" stopIfTrue="1" operator="equal">
      <formula>"c"</formula>
    </cfRule>
  </conditionalFormatting>
  <conditionalFormatting sqref="E128">
    <cfRule type="cellIs" dxfId="2593" priority="13" stopIfTrue="1" operator="equal">
      <formula>"c"</formula>
    </cfRule>
  </conditionalFormatting>
  <conditionalFormatting sqref="E129">
    <cfRule type="cellIs" dxfId="2592" priority="17" stopIfTrue="1" operator="equal">
      <formula>"c"</formula>
    </cfRule>
  </conditionalFormatting>
  <conditionalFormatting sqref="E132">
    <cfRule type="cellIs" dxfId="2591" priority="21" stopIfTrue="1" operator="equal">
      <formula>"c"</formula>
    </cfRule>
  </conditionalFormatting>
  <conditionalFormatting sqref="E133">
    <cfRule type="cellIs" dxfId="2590" priority="25" stopIfTrue="1" operator="equal">
      <formula>"c"</formula>
    </cfRule>
  </conditionalFormatting>
  <conditionalFormatting sqref="E135">
    <cfRule type="cellIs" dxfId="2589" priority="29" stopIfTrue="1" operator="equal">
      <formula>"c"</formula>
    </cfRule>
  </conditionalFormatting>
  <conditionalFormatting sqref="E14">
    <cfRule type="cellIs" dxfId="2588" priority="50" stopIfTrue="1" operator="equal">
      <formula>"c"</formula>
    </cfRule>
  </conditionalFormatting>
  <conditionalFormatting sqref="E18 E20:E27 E34:E37 E39:E51 E53:E58 E60:E72 E75:E82 E86:E102 E106:E112 E115:E116 E118:E122">
    <cfRule type="cellIs" dxfId="2587" priority="54" stopIfTrue="1" operator="equal">
      <formula>"c"</formula>
    </cfRule>
  </conditionalFormatting>
  <conditionalFormatting sqref="E19">
    <cfRule type="cellIs" dxfId="2586" priority="58" stopIfTrue="1" operator="equal">
      <formula>"c"</formula>
    </cfRule>
  </conditionalFormatting>
  <conditionalFormatting sqref="E28">
    <cfRule type="cellIs" dxfId="2585" priority="62" stopIfTrue="1" operator="equal">
      <formula>"c"</formula>
    </cfRule>
  </conditionalFormatting>
  <conditionalFormatting sqref="E29">
    <cfRule type="cellIs" dxfId="2584" priority="66" stopIfTrue="1" operator="equal">
      <formula>"c"</formula>
    </cfRule>
  </conditionalFormatting>
  <conditionalFormatting sqref="E30">
    <cfRule type="cellIs" dxfId="2583" priority="70" stopIfTrue="1" operator="equal">
      <formula>"c"</formula>
    </cfRule>
  </conditionalFormatting>
  <conditionalFormatting sqref="E31">
    <cfRule type="cellIs" dxfId="2582" priority="74" stopIfTrue="1" operator="equal">
      <formula>"c"</formula>
    </cfRule>
  </conditionalFormatting>
  <conditionalFormatting sqref="E32">
    <cfRule type="cellIs" dxfId="2581" priority="78" stopIfTrue="1" operator="equal">
      <formula>"c"</formula>
    </cfRule>
  </conditionalFormatting>
  <conditionalFormatting sqref="E33">
    <cfRule type="cellIs" dxfId="2580" priority="82" stopIfTrue="1" operator="equal">
      <formula>"c"</formula>
    </cfRule>
  </conditionalFormatting>
  <conditionalFormatting sqref="E38">
    <cfRule type="cellIs" dxfId="2579" priority="86" stopIfTrue="1" operator="equal">
      <formula>"c"</formula>
    </cfRule>
  </conditionalFormatting>
  <conditionalFormatting sqref="E4:E11 E13 E15:E17">
    <cfRule type="cellIs" dxfId="2578" priority="42" stopIfTrue="1" operator="equal">
      <formula>"c"</formula>
    </cfRule>
  </conditionalFormatting>
  <conditionalFormatting sqref="E52">
    <cfRule type="cellIs" dxfId="2577" priority="90" stopIfTrue="1" operator="equal">
      <formula>"c"</formula>
    </cfRule>
  </conditionalFormatting>
  <conditionalFormatting sqref="E59">
    <cfRule type="cellIs" dxfId="2576" priority="94" stopIfTrue="1" operator="equal">
      <formula>"c"</formula>
    </cfRule>
  </conditionalFormatting>
  <conditionalFormatting sqref="E73">
    <cfRule type="cellIs" dxfId="2575" priority="98" stopIfTrue="1" operator="equal">
      <formula>"c"</formula>
    </cfRule>
  </conditionalFormatting>
  <conditionalFormatting sqref="E74">
    <cfRule type="cellIs" dxfId="2574" priority="102" stopIfTrue="1" operator="equal">
      <formula>"c"</formula>
    </cfRule>
  </conditionalFormatting>
  <conditionalFormatting sqref="E83">
    <cfRule type="cellIs" dxfId="2573" priority="106" stopIfTrue="1" operator="equal">
      <formula>"c"</formula>
    </cfRule>
  </conditionalFormatting>
  <conditionalFormatting sqref="E84">
    <cfRule type="cellIs" dxfId="2572" priority="110" stopIfTrue="1" operator="equal">
      <formula>"c"</formula>
    </cfRule>
  </conditionalFormatting>
  <conditionalFormatting sqref="E85">
    <cfRule type="cellIs" dxfId="2571" priority="114" stopIfTrue="1" operator="equal">
      <formula>"c"</formula>
    </cfRule>
  </conditionalFormatting>
  <conditionalFormatting sqref="F14">
    <cfRule type="cellIs" dxfId="2570" priority="35" stopIfTrue="1" operator="equal">
      <formula>"d"</formula>
    </cfRule>
  </conditionalFormatting>
  <conditionalFormatting sqref="F18 F20:F124">
    <cfRule type="cellIs" dxfId="2569" priority="36" stopIfTrue="1" operator="equal">
      <formula>"d"</formula>
    </cfRule>
  </conditionalFormatting>
  <conditionalFormatting sqref="F19">
    <cfRule type="cellIs" dxfId="2568" priority="37" stopIfTrue="1" operator="equal">
      <formula>"d"</formula>
    </cfRule>
  </conditionalFormatting>
  <conditionalFormatting sqref="F4:F13 F15:F17">
    <cfRule type="cellIs" dxfId="2567" priority="33" stopIfTrue="1" operator="equal">
      <formula>"d"</formula>
    </cfRule>
  </conditionalFormatting>
  <conditionalFormatting sqref="E103">
    <cfRule type="cellIs" dxfId="2566" priority="120" stopIfTrue="1" operator="equal">
      <formula>"na"</formula>
    </cfRule>
  </conditionalFormatting>
  <conditionalFormatting sqref="E104">
    <cfRule type="cellIs" dxfId="2565" priority="124" stopIfTrue="1" operator="equal">
      <formula>"na"</formula>
    </cfRule>
  </conditionalFormatting>
  <conditionalFormatting sqref="E105">
    <cfRule type="cellIs" dxfId="2564" priority="128" stopIfTrue="1" operator="equal">
      <formula>"na"</formula>
    </cfRule>
  </conditionalFormatting>
  <conditionalFormatting sqref="E113">
    <cfRule type="cellIs" dxfId="2563" priority="132" stopIfTrue="1" operator="equal">
      <formula>"na"</formula>
    </cfRule>
  </conditionalFormatting>
  <conditionalFormatting sqref="E114">
    <cfRule type="cellIs" dxfId="2562" priority="136" stopIfTrue="1" operator="equal">
      <formula>"na"</formula>
    </cfRule>
  </conditionalFormatting>
  <conditionalFormatting sqref="E117">
    <cfRule type="cellIs" dxfId="2561" priority="3" stopIfTrue="1" operator="equal">
      <formula>"na"</formula>
    </cfRule>
  </conditionalFormatting>
  <conditionalFormatting sqref="E12">
    <cfRule type="cellIs" dxfId="2560" priority="48" stopIfTrue="1" operator="equal">
      <formula>"na"</formula>
    </cfRule>
  </conditionalFormatting>
  <conditionalFormatting sqref="E123">
    <cfRule type="cellIs" dxfId="2559" priority="7" stopIfTrue="1" operator="equal">
      <formula>"na"</formula>
    </cfRule>
  </conditionalFormatting>
  <conditionalFormatting sqref="E124">
    <cfRule type="cellIs" dxfId="2558" priority="11" stopIfTrue="1" operator="equal">
      <formula>"na"</formula>
    </cfRule>
  </conditionalFormatting>
  <conditionalFormatting sqref="E128">
    <cfRule type="cellIs" dxfId="2557" priority="15" stopIfTrue="1" operator="equal">
      <formula>"na"</formula>
    </cfRule>
  </conditionalFormatting>
  <conditionalFormatting sqref="E129">
    <cfRule type="cellIs" dxfId="2556" priority="19" stopIfTrue="1" operator="equal">
      <formula>"na"</formula>
    </cfRule>
  </conditionalFormatting>
  <conditionalFormatting sqref="E132">
    <cfRule type="cellIs" dxfId="2555" priority="23" stopIfTrue="1" operator="equal">
      <formula>"na"</formula>
    </cfRule>
  </conditionalFormatting>
  <conditionalFormatting sqref="E133">
    <cfRule type="cellIs" dxfId="2554" priority="27" stopIfTrue="1" operator="equal">
      <formula>"na"</formula>
    </cfRule>
  </conditionalFormatting>
  <conditionalFormatting sqref="E135">
    <cfRule type="cellIs" dxfId="2553" priority="31" stopIfTrue="1" operator="equal">
      <formula>"na"</formula>
    </cfRule>
  </conditionalFormatting>
  <conditionalFormatting sqref="E14">
    <cfRule type="cellIs" dxfId="2552" priority="52" stopIfTrue="1" operator="equal">
      <formula>"na"</formula>
    </cfRule>
  </conditionalFormatting>
  <conditionalFormatting sqref="E18 E20:E27 E34:E37 E39:E51 E53:E58 E60:E72 E75:E82 E86:E102 E106:E112 E115:E116 E118:E122">
    <cfRule type="cellIs" dxfId="2551" priority="56" stopIfTrue="1" operator="equal">
      <formula>"na"</formula>
    </cfRule>
  </conditionalFormatting>
  <conditionalFormatting sqref="E19">
    <cfRule type="cellIs" dxfId="2550" priority="60" stopIfTrue="1" operator="equal">
      <formula>"na"</formula>
    </cfRule>
  </conditionalFormatting>
  <conditionalFormatting sqref="E28">
    <cfRule type="cellIs" dxfId="2549" priority="64" stopIfTrue="1" operator="equal">
      <formula>"na"</formula>
    </cfRule>
  </conditionalFormatting>
  <conditionalFormatting sqref="E29">
    <cfRule type="cellIs" dxfId="2548" priority="68" stopIfTrue="1" operator="equal">
      <formula>"na"</formula>
    </cfRule>
  </conditionalFormatting>
  <conditionalFormatting sqref="E30">
    <cfRule type="cellIs" dxfId="2547" priority="72" stopIfTrue="1" operator="equal">
      <formula>"na"</formula>
    </cfRule>
  </conditionalFormatting>
  <conditionalFormatting sqref="E31">
    <cfRule type="cellIs" dxfId="2546" priority="76" stopIfTrue="1" operator="equal">
      <formula>"na"</formula>
    </cfRule>
  </conditionalFormatting>
  <conditionalFormatting sqref="E32">
    <cfRule type="cellIs" dxfId="2545" priority="80" stopIfTrue="1" operator="equal">
      <formula>"na"</formula>
    </cfRule>
  </conditionalFormatting>
  <conditionalFormatting sqref="E33">
    <cfRule type="cellIs" dxfId="2544" priority="84" stopIfTrue="1" operator="equal">
      <formula>"na"</formula>
    </cfRule>
  </conditionalFormatting>
  <conditionalFormatting sqref="E38">
    <cfRule type="cellIs" dxfId="2543" priority="88" stopIfTrue="1" operator="equal">
      <formula>"na"</formula>
    </cfRule>
  </conditionalFormatting>
  <conditionalFormatting sqref="E4:E11 E13 E15:E17">
    <cfRule type="cellIs" dxfId="2542" priority="44" stopIfTrue="1" operator="equal">
      <formula>"na"</formula>
    </cfRule>
  </conditionalFormatting>
  <conditionalFormatting sqref="E52">
    <cfRule type="cellIs" dxfId="2541" priority="92" stopIfTrue="1" operator="equal">
      <formula>"na"</formula>
    </cfRule>
  </conditionalFormatting>
  <conditionalFormatting sqref="E59">
    <cfRule type="cellIs" dxfId="2540" priority="96" stopIfTrue="1" operator="equal">
      <formula>"na"</formula>
    </cfRule>
  </conditionalFormatting>
  <conditionalFormatting sqref="E73">
    <cfRule type="cellIs" dxfId="2539" priority="100" stopIfTrue="1" operator="equal">
      <formula>"na"</formula>
    </cfRule>
  </conditionalFormatting>
  <conditionalFormatting sqref="E74">
    <cfRule type="cellIs" dxfId="2538" priority="104" stopIfTrue="1" operator="equal">
      <formula>"na"</formula>
    </cfRule>
  </conditionalFormatting>
  <conditionalFormatting sqref="E83">
    <cfRule type="cellIs" dxfId="2537" priority="108" stopIfTrue="1" operator="equal">
      <formula>"na"</formula>
    </cfRule>
  </conditionalFormatting>
  <conditionalFormatting sqref="E84">
    <cfRule type="cellIs" dxfId="2536" priority="112" stopIfTrue="1" operator="equal">
      <formula>"na"</formula>
    </cfRule>
  </conditionalFormatting>
  <conditionalFormatting sqref="E85">
    <cfRule type="cellIs" dxfId="2535" priority="116" stopIfTrue="1" operator="equal">
      <formula>"na"</formula>
    </cfRule>
  </conditionalFormatting>
  <conditionalFormatting sqref="E103">
    <cfRule type="cellIs" dxfId="2534" priority="119" stopIfTrue="1" operator="equal">
      <formula>"nc"</formula>
    </cfRule>
  </conditionalFormatting>
  <conditionalFormatting sqref="E104">
    <cfRule type="cellIs" dxfId="2533" priority="123" stopIfTrue="1" operator="equal">
      <formula>"nc"</formula>
    </cfRule>
  </conditionalFormatting>
  <conditionalFormatting sqref="E105">
    <cfRule type="cellIs" dxfId="2532" priority="127" stopIfTrue="1" operator="equal">
      <formula>"nc"</formula>
    </cfRule>
  </conditionalFormatting>
  <conditionalFormatting sqref="E113">
    <cfRule type="cellIs" dxfId="2531" priority="131" stopIfTrue="1" operator="equal">
      <formula>"nc"</formula>
    </cfRule>
  </conditionalFormatting>
  <conditionalFormatting sqref="E114">
    <cfRule type="cellIs" dxfId="2530" priority="135" stopIfTrue="1" operator="equal">
      <formula>"nc"</formula>
    </cfRule>
  </conditionalFormatting>
  <conditionalFormatting sqref="E117">
    <cfRule type="cellIs" dxfId="2529" priority="2" stopIfTrue="1" operator="equal">
      <formula>"nc"</formula>
    </cfRule>
  </conditionalFormatting>
  <conditionalFormatting sqref="E12">
    <cfRule type="cellIs" dxfId="2528" priority="47" stopIfTrue="1" operator="equal">
      <formula>"nc"</formula>
    </cfRule>
  </conditionalFormatting>
  <conditionalFormatting sqref="E123">
    <cfRule type="cellIs" dxfId="2527" priority="6" stopIfTrue="1" operator="equal">
      <formula>"nc"</formula>
    </cfRule>
  </conditionalFormatting>
  <conditionalFormatting sqref="E124">
    <cfRule type="cellIs" dxfId="2526" priority="10" stopIfTrue="1" operator="equal">
      <formula>"nc"</formula>
    </cfRule>
  </conditionalFormatting>
  <conditionalFormatting sqref="E128">
    <cfRule type="cellIs" dxfId="2525" priority="14" stopIfTrue="1" operator="equal">
      <formula>"nc"</formula>
    </cfRule>
  </conditionalFormatting>
  <conditionalFormatting sqref="E129">
    <cfRule type="cellIs" dxfId="2524" priority="18" stopIfTrue="1" operator="equal">
      <formula>"nc"</formula>
    </cfRule>
  </conditionalFormatting>
  <conditionalFormatting sqref="E132">
    <cfRule type="cellIs" dxfId="2523" priority="22" stopIfTrue="1" operator="equal">
      <formula>"nc"</formula>
    </cfRule>
  </conditionalFormatting>
  <conditionalFormatting sqref="E133">
    <cfRule type="cellIs" dxfId="2522" priority="26" stopIfTrue="1" operator="equal">
      <formula>"nc"</formula>
    </cfRule>
  </conditionalFormatting>
  <conditionalFormatting sqref="E135">
    <cfRule type="cellIs" dxfId="2521" priority="30" stopIfTrue="1" operator="equal">
      <formula>"nc"</formula>
    </cfRule>
  </conditionalFormatting>
  <conditionalFormatting sqref="E14">
    <cfRule type="cellIs" dxfId="2520" priority="51" stopIfTrue="1" operator="equal">
      <formula>"nc"</formula>
    </cfRule>
  </conditionalFormatting>
  <conditionalFormatting sqref="E18 E20:E27 E34:E37 E39:E51 E53:E58 E60:E72 E75:E82 E86:E102 E106:E112 E115:E116 E118:E122">
    <cfRule type="cellIs" dxfId="2519" priority="55" stopIfTrue="1" operator="equal">
      <formula>"nc"</formula>
    </cfRule>
  </conditionalFormatting>
  <conditionalFormatting sqref="E19">
    <cfRule type="cellIs" dxfId="2518" priority="59" stopIfTrue="1" operator="equal">
      <formula>"nc"</formula>
    </cfRule>
  </conditionalFormatting>
  <conditionalFormatting sqref="E28">
    <cfRule type="cellIs" dxfId="2517" priority="63" stopIfTrue="1" operator="equal">
      <formula>"nc"</formula>
    </cfRule>
  </conditionalFormatting>
  <conditionalFormatting sqref="E29">
    <cfRule type="cellIs" dxfId="2516" priority="67" stopIfTrue="1" operator="equal">
      <formula>"nc"</formula>
    </cfRule>
  </conditionalFormatting>
  <conditionalFormatting sqref="E30">
    <cfRule type="cellIs" dxfId="2515" priority="71" stopIfTrue="1" operator="equal">
      <formula>"nc"</formula>
    </cfRule>
  </conditionalFormatting>
  <conditionalFormatting sqref="E31">
    <cfRule type="cellIs" dxfId="2514" priority="75" stopIfTrue="1" operator="equal">
      <formula>"nc"</formula>
    </cfRule>
  </conditionalFormatting>
  <conditionalFormatting sqref="E32">
    <cfRule type="cellIs" dxfId="2513" priority="79" stopIfTrue="1" operator="equal">
      <formula>"nc"</formula>
    </cfRule>
  </conditionalFormatting>
  <conditionalFormatting sqref="E33">
    <cfRule type="cellIs" dxfId="2512" priority="83" stopIfTrue="1" operator="equal">
      <formula>"nc"</formula>
    </cfRule>
  </conditionalFormatting>
  <conditionalFormatting sqref="E38">
    <cfRule type="cellIs" dxfId="2511" priority="87" stopIfTrue="1" operator="equal">
      <formula>"nc"</formula>
    </cfRule>
  </conditionalFormatting>
  <conditionalFormatting sqref="E4:E11 E13 E15:E17">
    <cfRule type="cellIs" dxfId="2510" priority="43" stopIfTrue="1" operator="equal">
      <formula>"nc"</formula>
    </cfRule>
  </conditionalFormatting>
  <conditionalFormatting sqref="E52">
    <cfRule type="cellIs" dxfId="2509" priority="91" stopIfTrue="1" operator="equal">
      <formula>"nc"</formula>
    </cfRule>
  </conditionalFormatting>
  <conditionalFormatting sqref="E59">
    <cfRule type="cellIs" dxfId="2508" priority="95" stopIfTrue="1" operator="equal">
      <formula>"nc"</formula>
    </cfRule>
  </conditionalFormatting>
  <conditionalFormatting sqref="E73">
    <cfRule type="cellIs" dxfId="2507" priority="99" stopIfTrue="1" operator="equal">
      <formula>"nc"</formula>
    </cfRule>
  </conditionalFormatting>
  <conditionalFormatting sqref="E74">
    <cfRule type="cellIs" dxfId="2506" priority="103" stopIfTrue="1" operator="equal">
      <formula>"nc"</formula>
    </cfRule>
  </conditionalFormatting>
  <conditionalFormatting sqref="E83">
    <cfRule type="cellIs" dxfId="2505" priority="107" stopIfTrue="1" operator="equal">
      <formula>"nc"</formula>
    </cfRule>
  </conditionalFormatting>
  <conditionalFormatting sqref="E84">
    <cfRule type="cellIs" dxfId="2504" priority="111" stopIfTrue="1" operator="equal">
      <formula>"nc"</formula>
    </cfRule>
  </conditionalFormatting>
  <conditionalFormatting sqref="E85">
    <cfRule type="cellIs" dxfId="2503" priority="115" stopIfTrue="1" operator="equal">
      <formula>"nc"</formula>
    </cfRule>
  </conditionalFormatting>
  <conditionalFormatting sqref="E103">
    <cfRule type="cellIs" dxfId="2502" priority="121" stopIfTrue="1" operator="equal">
      <formula>"nt"</formula>
    </cfRule>
  </conditionalFormatting>
  <conditionalFormatting sqref="E104">
    <cfRule type="cellIs" dxfId="2501" priority="125" stopIfTrue="1" operator="equal">
      <formula>"nt"</formula>
    </cfRule>
  </conditionalFormatting>
  <conditionalFormatting sqref="E105">
    <cfRule type="cellIs" dxfId="2500" priority="129" stopIfTrue="1" operator="equal">
      <formula>"nt"</formula>
    </cfRule>
  </conditionalFormatting>
  <conditionalFormatting sqref="E113">
    <cfRule type="cellIs" dxfId="2499" priority="133" stopIfTrue="1" operator="equal">
      <formula>"nt"</formula>
    </cfRule>
  </conditionalFormatting>
  <conditionalFormatting sqref="E114">
    <cfRule type="cellIs" dxfId="2498" priority="137" stopIfTrue="1" operator="equal">
      <formula>"nt"</formula>
    </cfRule>
  </conditionalFormatting>
  <conditionalFormatting sqref="E117">
    <cfRule type="cellIs" dxfId="2497" priority="4" stopIfTrue="1" operator="equal">
      <formula>"nt"</formula>
    </cfRule>
  </conditionalFormatting>
  <conditionalFormatting sqref="E12">
    <cfRule type="cellIs" dxfId="2496" priority="49" stopIfTrue="1" operator="equal">
      <formula>"nt"</formula>
    </cfRule>
  </conditionalFormatting>
  <conditionalFormatting sqref="E123">
    <cfRule type="cellIs" dxfId="2495" priority="8" stopIfTrue="1" operator="equal">
      <formula>"nt"</formula>
    </cfRule>
  </conditionalFormatting>
  <conditionalFormatting sqref="E124">
    <cfRule type="cellIs" dxfId="2494" priority="12" stopIfTrue="1" operator="equal">
      <formula>"nt"</formula>
    </cfRule>
  </conditionalFormatting>
  <conditionalFormatting sqref="E128">
    <cfRule type="cellIs" dxfId="2493" priority="16" stopIfTrue="1" operator="equal">
      <formula>"nt"</formula>
    </cfRule>
  </conditionalFormatting>
  <conditionalFormatting sqref="E129">
    <cfRule type="cellIs" dxfId="2492" priority="20" stopIfTrue="1" operator="equal">
      <formula>"nt"</formula>
    </cfRule>
  </conditionalFormatting>
  <conditionalFormatting sqref="E132">
    <cfRule type="cellIs" dxfId="2491" priority="24" stopIfTrue="1" operator="equal">
      <formula>"nt"</formula>
    </cfRule>
  </conditionalFormatting>
  <conditionalFormatting sqref="E133">
    <cfRule type="cellIs" dxfId="2490" priority="28" stopIfTrue="1" operator="equal">
      <formula>"nt"</formula>
    </cfRule>
  </conditionalFormatting>
  <conditionalFormatting sqref="E135">
    <cfRule type="cellIs" dxfId="2489" priority="32" stopIfTrue="1" operator="equal">
      <formula>"nt"</formula>
    </cfRule>
  </conditionalFormatting>
  <conditionalFormatting sqref="E14">
    <cfRule type="cellIs" dxfId="2488" priority="53" stopIfTrue="1" operator="equal">
      <formula>"nt"</formula>
    </cfRule>
  </conditionalFormatting>
  <conditionalFormatting sqref="E18 E20:E27 E34:E37 E39:E51 E53:E58 E60:E72 E75:E82 E86:E102 E106:E112 E115:E116 E118:E122">
    <cfRule type="cellIs" dxfId="2487" priority="57" stopIfTrue="1" operator="equal">
      <formula>"nt"</formula>
    </cfRule>
  </conditionalFormatting>
  <conditionalFormatting sqref="E19">
    <cfRule type="cellIs" dxfId="2486" priority="61" stopIfTrue="1" operator="equal">
      <formula>"nt"</formula>
    </cfRule>
  </conditionalFormatting>
  <conditionalFormatting sqref="E28">
    <cfRule type="cellIs" dxfId="2485" priority="65" stopIfTrue="1" operator="equal">
      <formula>"nt"</formula>
    </cfRule>
  </conditionalFormatting>
  <conditionalFormatting sqref="E29">
    <cfRule type="cellIs" dxfId="2484" priority="69" stopIfTrue="1" operator="equal">
      <formula>"nt"</formula>
    </cfRule>
  </conditionalFormatting>
  <conditionalFormatting sqref="E30">
    <cfRule type="cellIs" dxfId="2483" priority="73" stopIfTrue="1" operator="equal">
      <formula>"nt"</formula>
    </cfRule>
  </conditionalFormatting>
  <conditionalFormatting sqref="E31">
    <cfRule type="cellIs" dxfId="2482" priority="77" stopIfTrue="1" operator="equal">
      <formula>"nt"</formula>
    </cfRule>
  </conditionalFormatting>
  <conditionalFormatting sqref="E32">
    <cfRule type="cellIs" dxfId="2481" priority="81" stopIfTrue="1" operator="equal">
      <formula>"nt"</formula>
    </cfRule>
  </conditionalFormatting>
  <conditionalFormatting sqref="E33">
    <cfRule type="cellIs" dxfId="2480" priority="85" stopIfTrue="1" operator="equal">
      <formula>"nt"</formula>
    </cfRule>
  </conditionalFormatting>
  <conditionalFormatting sqref="E38">
    <cfRule type="cellIs" dxfId="2479" priority="89" stopIfTrue="1" operator="equal">
      <formula>"nt"</formula>
    </cfRule>
  </conditionalFormatting>
  <conditionalFormatting sqref="E4:E11 E13 E15:E17">
    <cfRule type="cellIs" dxfId="2478" priority="45" stopIfTrue="1" operator="equal">
      <formula>"nt"</formula>
    </cfRule>
  </conditionalFormatting>
  <conditionalFormatting sqref="E52">
    <cfRule type="cellIs" dxfId="2477" priority="93" stopIfTrue="1" operator="equal">
      <formula>"nt"</formula>
    </cfRule>
  </conditionalFormatting>
  <conditionalFormatting sqref="E59">
    <cfRule type="cellIs" dxfId="2476" priority="97" stopIfTrue="1" operator="equal">
      <formula>"nt"</formula>
    </cfRule>
  </conditionalFormatting>
  <conditionalFormatting sqref="E73">
    <cfRule type="cellIs" dxfId="2475" priority="101" stopIfTrue="1" operator="equal">
      <formula>"nt"</formula>
    </cfRule>
  </conditionalFormatting>
  <conditionalFormatting sqref="E74">
    <cfRule type="cellIs" dxfId="2474" priority="105" stopIfTrue="1" operator="equal">
      <formula>"nt"</formula>
    </cfRule>
  </conditionalFormatting>
  <conditionalFormatting sqref="E83">
    <cfRule type="cellIs" dxfId="2473" priority="109" stopIfTrue="1" operator="equal">
      <formula>"nt"</formula>
    </cfRule>
  </conditionalFormatting>
  <conditionalFormatting sqref="E84">
    <cfRule type="cellIs" dxfId="2472" priority="113" stopIfTrue="1" operator="equal">
      <formula>"nt"</formula>
    </cfRule>
  </conditionalFormatting>
  <conditionalFormatting sqref="E85">
    <cfRule type="cellIs" dxfId="2471"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05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05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05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05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05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election sqref="A1:H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CONCATENATE(Échantillon!B11," : ",Échantillon!C11)</f>
        <v>Contact : http://www.site.fr/contact.html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2465" priority="118" stopIfTrue="1" operator="equal">
      <formula>"c"</formula>
    </cfRule>
  </conditionalFormatting>
  <conditionalFormatting sqref="E104">
    <cfRule type="cellIs" dxfId="2464" priority="122" stopIfTrue="1" operator="equal">
      <formula>"c"</formula>
    </cfRule>
  </conditionalFormatting>
  <conditionalFormatting sqref="E105">
    <cfRule type="cellIs" dxfId="2463" priority="126" stopIfTrue="1" operator="equal">
      <formula>"c"</formula>
    </cfRule>
  </conditionalFormatting>
  <conditionalFormatting sqref="E113">
    <cfRule type="cellIs" dxfId="2462" priority="130" stopIfTrue="1" operator="equal">
      <formula>"c"</formula>
    </cfRule>
  </conditionalFormatting>
  <conditionalFormatting sqref="E114">
    <cfRule type="cellIs" dxfId="2461" priority="134" stopIfTrue="1" operator="equal">
      <formula>"c"</formula>
    </cfRule>
  </conditionalFormatting>
  <conditionalFormatting sqref="E117">
    <cfRule type="cellIs" dxfId="2460" priority="1" stopIfTrue="1" operator="equal">
      <formula>"c"</formula>
    </cfRule>
  </conditionalFormatting>
  <conditionalFormatting sqref="E12">
    <cfRule type="cellIs" dxfId="2459" priority="46" stopIfTrue="1" operator="equal">
      <formula>"c"</formula>
    </cfRule>
  </conditionalFormatting>
  <conditionalFormatting sqref="E123">
    <cfRule type="cellIs" dxfId="2458" priority="5" stopIfTrue="1" operator="equal">
      <formula>"c"</formula>
    </cfRule>
  </conditionalFormatting>
  <conditionalFormatting sqref="E124">
    <cfRule type="cellIs" dxfId="2457" priority="9" stopIfTrue="1" operator="equal">
      <formula>"c"</formula>
    </cfRule>
  </conditionalFormatting>
  <conditionalFormatting sqref="E128">
    <cfRule type="cellIs" dxfId="2456" priority="13" stopIfTrue="1" operator="equal">
      <formula>"c"</formula>
    </cfRule>
  </conditionalFormatting>
  <conditionalFormatting sqref="E129">
    <cfRule type="cellIs" dxfId="2455" priority="17" stopIfTrue="1" operator="equal">
      <formula>"c"</formula>
    </cfRule>
  </conditionalFormatting>
  <conditionalFormatting sqref="E132">
    <cfRule type="cellIs" dxfId="2454" priority="21" stopIfTrue="1" operator="equal">
      <formula>"c"</formula>
    </cfRule>
  </conditionalFormatting>
  <conditionalFormatting sqref="E133">
    <cfRule type="cellIs" dxfId="2453" priority="25" stopIfTrue="1" operator="equal">
      <formula>"c"</formula>
    </cfRule>
  </conditionalFormatting>
  <conditionalFormatting sqref="E135">
    <cfRule type="cellIs" dxfId="2452" priority="29" stopIfTrue="1" operator="equal">
      <formula>"c"</formula>
    </cfRule>
  </conditionalFormatting>
  <conditionalFormatting sqref="E14">
    <cfRule type="cellIs" dxfId="2451" priority="50" stopIfTrue="1" operator="equal">
      <formula>"c"</formula>
    </cfRule>
  </conditionalFormatting>
  <conditionalFormatting sqref="E18 E20:E27 E34:E37 E39:E51 E53:E58 E60:E72 E75:E82 E86:E102 E106:E112 E115:E116 E118:E122">
    <cfRule type="cellIs" dxfId="2450" priority="54" stopIfTrue="1" operator="equal">
      <formula>"c"</formula>
    </cfRule>
  </conditionalFormatting>
  <conditionalFormatting sqref="E19">
    <cfRule type="cellIs" dxfId="2449" priority="58" stopIfTrue="1" operator="equal">
      <formula>"c"</formula>
    </cfRule>
  </conditionalFormatting>
  <conditionalFormatting sqref="E28">
    <cfRule type="cellIs" dxfId="2448" priority="62" stopIfTrue="1" operator="equal">
      <formula>"c"</formula>
    </cfRule>
  </conditionalFormatting>
  <conditionalFormatting sqref="E29">
    <cfRule type="cellIs" dxfId="2447" priority="66" stopIfTrue="1" operator="equal">
      <formula>"c"</formula>
    </cfRule>
  </conditionalFormatting>
  <conditionalFormatting sqref="E30">
    <cfRule type="cellIs" dxfId="2446" priority="70" stopIfTrue="1" operator="equal">
      <formula>"c"</formula>
    </cfRule>
  </conditionalFormatting>
  <conditionalFormatting sqref="E31">
    <cfRule type="cellIs" dxfId="2445" priority="74" stopIfTrue="1" operator="equal">
      <formula>"c"</formula>
    </cfRule>
  </conditionalFormatting>
  <conditionalFormatting sqref="E32">
    <cfRule type="cellIs" dxfId="2444" priority="78" stopIfTrue="1" operator="equal">
      <formula>"c"</formula>
    </cfRule>
  </conditionalFormatting>
  <conditionalFormatting sqref="E33">
    <cfRule type="cellIs" dxfId="2443" priority="82" stopIfTrue="1" operator="equal">
      <formula>"c"</formula>
    </cfRule>
  </conditionalFormatting>
  <conditionalFormatting sqref="E38">
    <cfRule type="cellIs" dxfId="2442" priority="86" stopIfTrue="1" operator="equal">
      <formula>"c"</formula>
    </cfRule>
  </conditionalFormatting>
  <conditionalFormatting sqref="E4:E11 E13 E15:E17">
    <cfRule type="cellIs" dxfId="2441" priority="42" stopIfTrue="1" operator="equal">
      <formula>"c"</formula>
    </cfRule>
  </conditionalFormatting>
  <conditionalFormatting sqref="E52">
    <cfRule type="cellIs" dxfId="2440" priority="90" stopIfTrue="1" operator="equal">
      <formula>"c"</formula>
    </cfRule>
  </conditionalFormatting>
  <conditionalFormatting sqref="E59">
    <cfRule type="cellIs" dxfId="2439" priority="94" stopIfTrue="1" operator="equal">
      <formula>"c"</formula>
    </cfRule>
  </conditionalFormatting>
  <conditionalFormatting sqref="E73">
    <cfRule type="cellIs" dxfId="2438" priority="98" stopIfTrue="1" operator="equal">
      <formula>"c"</formula>
    </cfRule>
  </conditionalFormatting>
  <conditionalFormatting sqref="E74">
    <cfRule type="cellIs" dxfId="2437" priority="102" stopIfTrue="1" operator="equal">
      <formula>"c"</formula>
    </cfRule>
  </conditionalFormatting>
  <conditionalFormatting sqref="E83">
    <cfRule type="cellIs" dxfId="2436" priority="106" stopIfTrue="1" operator="equal">
      <formula>"c"</formula>
    </cfRule>
  </conditionalFormatting>
  <conditionalFormatting sqref="E84">
    <cfRule type="cellIs" dxfId="2435" priority="110" stopIfTrue="1" operator="equal">
      <formula>"c"</formula>
    </cfRule>
  </conditionalFormatting>
  <conditionalFormatting sqref="E85">
    <cfRule type="cellIs" dxfId="2434" priority="114" stopIfTrue="1" operator="equal">
      <formula>"c"</formula>
    </cfRule>
  </conditionalFormatting>
  <conditionalFormatting sqref="F14">
    <cfRule type="cellIs" dxfId="2433" priority="35" stopIfTrue="1" operator="equal">
      <formula>"d"</formula>
    </cfRule>
  </conditionalFormatting>
  <conditionalFormatting sqref="F18 F20:F124">
    <cfRule type="cellIs" dxfId="2432" priority="36" stopIfTrue="1" operator="equal">
      <formula>"d"</formula>
    </cfRule>
  </conditionalFormatting>
  <conditionalFormatting sqref="F19">
    <cfRule type="cellIs" dxfId="2431" priority="37" stopIfTrue="1" operator="equal">
      <formula>"d"</formula>
    </cfRule>
  </conditionalFormatting>
  <conditionalFormatting sqref="F4:F13 F15:F17">
    <cfRule type="cellIs" dxfId="2430" priority="33" stopIfTrue="1" operator="equal">
      <formula>"d"</formula>
    </cfRule>
  </conditionalFormatting>
  <conditionalFormatting sqref="E103">
    <cfRule type="cellIs" dxfId="2429" priority="120" stopIfTrue="1" operator="equal">
      <formula>"na"</formula>
    </cfRule>
  </conditionalFormatting>
  <conditionalFormatting sqref="E104">
    <cfRule type="cellIs" dxfId="2428" priority="124" stopIfTrue="1" operator="equal">
      <formula>"na"</formula>
    </cfRule>
  </conditionalFormatting>
  <conditionalFormatting sqref="E105">
    <cfRule type="cellIs" dxfId="2427" priority="128" stopIfTrue="1" operator="equal">
      <formula>"na"</formula>
    </cfRule>
  </conditionalFormatting>
  <conditionalFormatting sqref="E113">
    <cfRule type="cellIs" dxfId="2426" priority="132" stopIfTrue="1" operator="equal">
      <formula>"na"</formula>
    </cfRule>
  </conditionalFormatting>
  <conditionalFormatting sqref="E114">
    <cfRule type="cellIs" dxfId="2425" priority="136" stopIfTrue="1" operator="equal">
      <formula>"na"</formula>
    </cfRule>
  </conditionalFormatting>
  <conditionalFormatting sqref="E117">
    <cfRule type="cellIs" dxfId="2424" priority="3" stopIfTrue="1" operator="equal">
      <formula>"na"</formula>
    </cfRule>
  </conditionalFormatting>
  <conditionalFormatting sqref="E12">
    <cfRule type="cellIs" dxfId="2423" priority="48" stopIfTrue="1" operator="equal">
      <formula>"na"</formula>
    </cfRule>
  </conditionalFormatting>
  <conditionalFormatting sqref="E123">
    <cfRule type="cellIs" dxfId="2422" priority="7" stopIfTrue="1" operator="equal">
      <formula>"na"</formula>
    </cfRule>
  </conditionalFormatting>
  <conditionalFormatting sqref="E124">
    <cfRule type="cellIs" dxfId="2421" priority="11" stopIfTrue="1" operator="equal">
      <formula>"na"</formula>
    </cfRule>
  </conditionalFormatting>
  <conditionalFormatting sqref="E128">
    <cfRule type="cellIs" dxfId="2420" priority="15" stopIfTrue="1" operator="equal">
      <formula>"na"</formula>
    </cfRule>
  </conditionalFormatting>
  <conditionalFormatting sqref="E129">
    <cfRule type="cellIs" dxfId="2419" priority="19" stopIfTrue="1" operator="equal">
      <formula>"na"</formula>
    </cfRule>
  </conditionalFormatting>
  <conditionalFormatting sqref="E132">
    <cfRule type="cellIs" dxfId="2418" priority="23" stopIfTrue="1" operator="equal">
      <formula>"na"</formula>
    </cfRule>
  </conditionalFormatting>
  <conditionalFormatting sqref="E133">
    <cfRule type="cellIs" dxfId="2417" priority="27" stopIfTrue="1" operator="equal">
      <formula>"na"</formula>
    </cfRule>
  </conditionalFormatting>
  <conditionalFormatting sqref="E135">
    <cfRule type="cellIs" dxfId="2416" priority="31" stopIfTrue="1" operator="equal">
      <formula>"na"</formula>
    </cfRule>
  </conditionalFormatting>
  <conditionalFormatting sqref="E14">
    <cfRule type="cellIs" dxfId="2415" priority="52" stopIfTrue="1" operator="equal">
      <formula>"na"</formula>
    </cfRule>
  </conditionalFormatting>
  <conditionalFormatting sqref="E18 E20:E27 E34:E37 E39:E51 E53:E58 E60:E72 E75:E82 E86:E102 E106:E112 E115:E116 E118:E122">
    <cfRule type="cellIs" dxfId="2414" priority="56" stopIfTrue="1" operator="equal">
      <formula>"na"</formula>
    </cfRule>
  </conditionalFormatting>
  <conditionalFormatting sqref="E19">
    <cfRule type="cellIs" dxfId="2413" priority="60" stopIfTrue="1" operator="equal">
      <formula>"na"</formula>
    </cfRule>
  </conditionalFormatting>
  <conditionalFormatting sqref="E28">
    <cfRule type="cellIs" dxfId="2412" priority="64" stopIfTrue="1" operator="equal">
      <formula>"na"</formula>
    </cfRule>
  </conditionalFormatting>
  <conditionalFormatting sqref="E29">
    <cfRule type="cellIs" dxfId="2411" priority="68" stopIfTrue="1" operator="equal">
      <formula>"na"</formula>
    </cfRule>
  </conditionalFormatting>
  <conditionalFormatting sqref="E30">
    <cfRule type="cellIs" dxfId="2410" priority="72" stopIfTrue="1" operator="equal">
      <formula>"na"</formula>
    </cfRule>
  </conditionalFormatting>
  <conditionalFormatting sqref="E31">
    <cfRule type="cellIs" dxfId="2409" priority="76" stopIfTrue="1" operator="equal">
      <formula>"na"</formula>
    </cfRule>
  </conditionalFormatting>
  <conditionalFormatting sqref="E32">
    <cfRule type="cellIs" dxfId="2408" priority="80" stopIfTrue="1" operator="equal">
      <formula>"na"</formula>
    </cfRule>
  </conditionalFormatting>
  <conditionalFormatting sqref="E33">
    <cfRule type="cellIs" dxfId="2407" priority="84" stopIfTrue="1" operator="equal">
      <formula>"na"</formula>
    </cfRule>
  </conditionalFormatting>
  <conditionalFormatting sqref="E38">
    <cfRule type="cellIs" dxfId="2406" priority="88" stopIfTrue="1" operator="equal">
      <formula>"na"</formula>
    </cfRule>
  </conditionalFormatting>
  <conditionalFormatting sqref="E4:E11 E13 E15:E17">
    <cfRule type="cellIs" dxfId="2405" priority="44" stopIfTrue="1" operator="equal">
      <formula>"na"</formula>
    </cfRule>
  </conditionalFormatting>
  <conditionalFormatting sqref="E52">
    <cfRule type="cellIs" dxfId="2404" priority="92" stopIfTrue="1" operator="equal">
      <formula>"na"</formula>
    </cfRule>
  </conditionalFormatting>
  <conditionalFormatting sqref="E59">
    <cfRule type="cellIs" dxfId="2403" priority="96" stopIfTrue="1" operator="equal">
      <formula>"na"</formula>
    </cfRule>
  </conditionalFormatting>
  <conditionalFormatting sqref="E73">
    <cfRule type="cellIs" dxfId="2402" priority="100" stopIfTrue="1" operator="equal">
      <formula>"na"</formula>
    </cfRule>
  </conditionalFormatting>
  <conditionalFormatting sqref="E74">
    <cfRule type="cellIs" dxfId="2401" priority="104" stopIfTrue="1" operator="equal">
      <formula>"na"</formula>
    </cfRule>
  </conditionalFormatting>
  <conditionalFormatting sqref="E83">
    <cfRule type="cellIs" dxfId="2400" priority="108" stopIfTrue="1" operator="equal">
      <formula>"na"</formula>
    </cfRule>
  </conditionalFormatting>
  <conditionalFormatting sqref="E84">
    <cfRule type="cellIs" dxfId="2399" priority="112" stopIfTrue="1" operator="equal">
      <formula>"na"</formula>
    </cfRule>
  </conditionalFormatting>
  <conditionalFormatting sqref="E85">
    <cfRule type="cellIs" dxfId="2398" priority="116" stopIfTrue="1" operator="equal">
      <formula>"na"</formula>
    </cfRule>
  </conditionalFormatting>
  <conditionalFormatting sqref="E103">
    <cfRule type="cellIs" dxfId="2397" priority="119" stopIfTrue="1" operator="equal">
      <formula>"nc"</formula>
    </cfRule>
  </conditionalFormatting>
  <conditionalFormatting sqref="E104">
    <cfRule type="cellIs" dxfId="2396" priority="123" stopIfTrue="1" operator="equal">
      <formula>"nc"</formula>
    </cfRule>
  </conditionalFormatting>
  <conditionalFormatting sqref="E105">
    <cfRule type="cellIs" dxfId="2395" priority="127" stopIfTrue="1" operator="equal">
      <formula>"nc"</formula>
    </cfRule>
  </conditionalFormatting>
  <conditionalFormatting sqref="E113">
    <cfRule type="cellIs" dxfId="2394" priority="131" stopIfTrue="1" operator="equal">
      <formula>"nc"</formula>
    </cfRule>
  </conditionalFormatting>
  <conditionalFormatting sqref="E114">
    <cfRule type="cellIs" dxfId="2393" priority="135" stopIfTrue="1" operator="equal">
      <formula>"nc"</formula>
    </cfRule>
  </conditionalFormatting>
  <conditionalFormatting sqref="E117">
    <cfRule type="cellIs" dxfId="2392" priority="2" stopIfTrue="1" operator="equal">
      <formula>"nc"</formula>
    </cfRule>
  </conditionalFormatting>
  <conditionalFormatting sqref="E12">
    <cfRule type="cellIs" dxfId="2391" priority="47" stopIfTrue="1" operator="equal">
      <formula>"nc"</formula>
    </cfRule>
  </conditionalFormatting>
  <conditionalFormatting sqref="E123">
    <cfRule type="cellIs" dxfId="2390" priority="6" stopIfTrue="1" operator="equal">
      <formula>"nc"</formula>
    </cfRule>
  </conditionalFormatting>
  <conditionalFormatting sqref="E124">
    <cfRule type="cellIs" dxfId="2389" priority="10" stopIfTrue="1" operator="equal">
      <formula>"nc"</formula>
    </cfRule>
  </conditionalFormatting>
  <conditionalFormatting sqref="E128">
    <cfRule type="cellIs" dxfId="2388" priority="14" stopIfTrue="1" operator="equal">
      <formula>"nc"</formula>
    </cfRule>
  </conditionalFormatting>
  <conditionalFormatting sqref="E129">
    <cfRule type="cellIs" dxfId="2387" priority="18" stopIfTrue="1" operator="equal">
      <formula>"nc"</formula>
    </cfRule>
  </conditionalFormatting>
  <conditionalFormatting sqref="E132">
    <cfRule type="cellIs" dxfId="2386" priority="22" stopIfTrue="1" operator="equal">
      <formula>"nc"</formula>
    </cfRule>
  </conditionalFormatting>
  <conditionalFormatting sqref="E133">
    <cfRule type="cellIs" dxfId="2385" priority="26" stopIfTrue="1" operator="equal">
      <formula>"nc"</formula>
    </cfRule>
  </conditionalFormatting>
  <conditionalFormatting sqref="E135">
    <cfRule type="cellIs" dxfId="2384" priority="30" stopIfTrue="1" operator="equal">
      <formula>"nc"</formula>
    </cfRule>
  </conditionalFormatting>
  <conditionalFormatting sqref="E14">
    <cfRule type="cellIs" dxfId="2383" priority="51" stopIfTrue="1" operator="equal">
      <formula>"nc"</formula>
    </cfRule>
  </conditionalFormatting>
  <conditionalFormatting sqref="E18 E20:E27 E34:E37 E39:E51 E53:E58 E60:E72 E75:E82 E86:E102 E106:E112 E115:E116 E118:E122">
    <cfRule type="cellIs" dxfId="2382" priority="55" stopIfTrue="1" operator="equal">
      <formula>"nc"</formula>
    </cfRule>
  </conditionalFormatting>
  <conditionalFormatting sqref="E19">
    <cfRule type="cellIs" dxfId="2381" priority="59" stopIfTrue="1" operator="equal">
      <formula>"nc"</formula>
    </cfRule>
  </conditionalFormatting>
  <conditionalFormatting sqref="E28">
    <cfRule type="cellIs" dxfId="2380" priority="63" stopIfTrue="1" operator="equal">
      <formula>"nc"</formula>
    </cfRule>
  </conditionalFormatting>
  <conditionalFormatting sqref="E29">
    <cfRule type="cellIs" dxfId="2379" priority="67" stopIfTrue="1" operator="equal">
      <formula>"nc"</formula>
    </cfRule>
  </conditionalFormatting>
  <conditionalFormatting sqref="E30">
    <cfRule type="cellIs" dxfId="2378" priority="71" stopIfTrue="1" operator="equal">
      <formula>"nc"</formula>
    </cfRule>
  </conditionalFormatting>
  <conditionalFormatting sqref="E31">
    <cfRule type="cellIs" dxfId="2377" priority="75" stopIfTrue="1" operator="equal">
      <formula>"nc"</formula>
    </cfRule>
  </conditionalFormatting>
  <conditionalFormatting sqref="E32">
    <cfRule type="cellIs" dxfId="2376" priority="79" stopIfTrue="1" operator="equal">
      <formula>"nc"</formula>
    </cfRule>
  </conditionalFormatting>
  <conditionalFormatting sqref="E33">
    <cfRule type="cellIs" dxfId="2375" priority="83" stopIfTrue="1" operator="equal">
      <formula>"nc"</formula>
    </cfRule>
  </conditionalFormatting>
  <conditionalFormatting sqref="E38">
    <cfRule type="cellIs" dxfId="2374" priority="87" stopIfTrue="1" operator="equal">
      <formula>"nc"</formula>
    </cfRule>
  </conditionalFormatting>
  <conditionalFormatting sqref="E4:E11 E13 E15:E17">
    <cfRule type="cellIs" dxfId="2373" priority="43" stopIfTrue="1" operator="equal">
      <formula>"nc"</formula>
    </cfRule>
  </conditionalFormatting>
  <conditionalFormatting sqref="E52">
    <cfRule type="cellIs" dxfId="2372" priority="91" stopIfTrue="1" operator="equal">
      <formula>"nc"</formula>
    </cfRule>
  </conditionalFormatting>
  <conditionalFormatting sqref="E59">
    <cfRule type="cellIs" dxfId="2371" priority="95" stopIfTrue="1" operator="equal">
      <formula>"nc"</formula>
    </cfRule>
  </conditionalFormatting>
  <conditionalFormatting sqref="E73">
    <cfRule type="cellIs" dxfId="2370" priority="99" stopIfTrue="1" operator="equal">
      <formula>"nc"</formula>
    </cfRule>
  </conditionalFormatting>
  <conditionalFormatting sqref="E74">
    <cfRule type="cellIs" dxfId="2369" priority="103" stopIfTrue="1" operator="equal">
      <formula>"nc"</formula>
    </cfRule>
  </conditionalFormatting>
  <conditionalFormatting sqref="E83">
    <cfRule type="cellIs" dxfId="2368" priority="107" stopIfTrue="1" operator="equal">
      <formula>"nc"</formula>
    </cfRule>
  </conditionalFormatting>
  <conditionalFormatting sqref="E84">
    <cfRule type="cellIs" dxfId="2367" priority="111" stopIfTrue="1" operator="equal">
      <formula>"nc"</formula>
    </cfRule>
  </conditionalFormatting>
  <conditionalFormatting sqref="E85">
    <cfRule type="cellIs" dxfId="2366" priority="115" stopIfTrue="1" operator="equal">
      <formula>"nc"</formula>
    </cfRule>
  </conditionalFormatting>
  <conditionalFormatting sqref="E103">
    <cfRule type="cellIs" dxfId="2365" priority="121" stopIfTrue="1" operator="equal">
      <formula>"nt"</formula>
    </cfRule>
  </conditionalFormatting>
  <conditionalFormatting sqref="E104">
    <cfRule type="cellIs" dxfId="2364" priority="125" stopIfTrue="1" operator="equal">
      <formula>"nt"</formula>
    </cfRule>
  </conditionalFormatting>
  <conditionalFormatting sqref="E105">
    <cfRule type="cellIs" dxfId="2363" priority="129" stopIfTrue="1" operator="equal">
      <formula>"nt"</formula>
    </cfRule>
  </conditionalFormatting>
  <conditionalFormatting sqref="E113">
    <cfRule type="cellIs" dxfId="2362" priority="133" stopIfTrue="1" operator="equal">
      <formula>"nt"</formula>
    </cfRule>
  </conditionalFormatting>
  <conditionalFormatting sqref="E114">
    <cfRule type="cellIs" dxfId="2361" priority="137" stopIfTrue="1" operator="equal">
      <formula>"nt"</formula>
    </cfRule>
  </conditionalFormatting>
  <conditionalFormatting sqref="E117">
    <cfRule type="cellIs" dxfId="2360" priority="4" stopIfTrue="1" operator="equal">
      <formula>"nt"</formula>
    </cfRule>
  </conditionalFormatting>
  <conditionalFormatting sqref="E12">
    <cfRule type="cellIs" dxfId="2359" priority="49" stopIfTrue="1" operator="equal">
      <formula>"nt"</formula>
    </cfRule>
  </conditionalFormatting>
  <conditionalFormatting sqref="E123">
    <cfRule type="cellIs" dxfId="2358" priority="8" stopIfTrue="1" operator="equal">
      <formula>"nt"</formula>
    </cfRule>
  </conditionalFormatting>
  <conditionalFormatting sqref="E124">
    <cfRule type="cellIs" dxfId="2357" priority="12" stopIfTrue="1" operator="equal">
      <formula>"nt"</formula>
    </cfRule>
  </conditionalFormatting>
  <conditionalFormatting sqref="E128">
    <cfRule type="cellIs" dxfId="2356" priority="16" stopIfTrue="1" operator="equal">
      <formula>"nt"</formula>
    </cfRule>
  </conditionalFormatting>
  <conditionalFormatting sqref="E129">
    <cfRule type="cellIs" dxfId="2355" priority="20" stopIfTrue="1" operator="equal">
      <formula>"nt"</formula>
    </cfRule>
  </conditionalFormatting>
  <conditionalFormatting sqref="E132">
    <cfRule type="cellIs" dxfId="2354" priority="24" stopIfTrue="1" operator="equal">
      <formula>"nt"</formula>
    </cfRule>
  </conditionalFormatting>
  <conditionalFormatting sqref="E133">
    <cfRule type="cellIs" dxfId="2353" priority="28" stopIfTrue="1" operator="equal">
      <formula>"nt"</formula>
    </cfRule>
  </conditionalFormatting>
  <conditionalFormatting sqref="E135">
    <cfRule type="cellIs" dxfId="2352" priority="32" stopIfTrue="1" operator="equal">
      <formula>"nt"</formula>
    </cfRule>
  </conditionalFormatting>
  <conditionalFormatting sqref="E14">
    <cfRule type="cellIs" dxfId="2351" priority="53" stopIfTrue="1" operator="equal">
      <formula>"nt"</formula>
    </cfRule>
  </conditionalFormatting>
  <conditionalFormatting sqref="E18 E20:E27 E34:E37 E39:E51 E53:E58 E60:E72 E75:E82 E86:E102 E106:E112 E115:E116 E118:E122">
    <cfRule type="cellIs" dxfId="2350" priority="57" stopIfTrue="1" operator="equal">
      <formula>"nt"</formula>
    </cfRule>
  </conditionalFormatting>
  <conditionalFormatting sqref="E19">
    <cfRule type="cellIs" dxfId="2349" priority="61" stopIfTrue="1" operator="equal">
      <formula>"nt"</formula>
    </cfRule>
  </conditionalFormatting>
  <conditionalFormatting sqref="E28">
    <cfRule type="cellIs" dxfId="2348" priority="65" stopIfTrue="1" operator="equal">
      <formula>"nt"</formula>
    </cfRule>
  </conditionalFormatting>
  <conditionalFormatting sqref="E29">
    <cfRule type="cellIs" dxfId="2347" priority="69" stopIfTrue="1" operator="equal">
      <formula>"nt"</formula>
    </cfRule>
  </conditionalFormatting>
  <conditionalFormatting sqref="E30">
    <cfRule type="cellIs" dxfId="2346" priority="73" stopIfTrue="1" operator="equal">
      <formula>"nt"</formula>
    </cfRule>
  </conditionalFormatting>
  <conditionalFormatting sqref="E31">
    <cfRule type="cellIs" dxfId="2345" priority="77" stopIfTrue="1" operator="equal">
      <formula>"nt"</formula>
    </cfRule>
  </conditionalFormatting>
  <conditionalFormatting sqref="E32">
    <cfRule type="cellIs" dxfId="2344" priority="81" stopIfTrue="1" operator="equal">
      <formula>"nt"</formula>
    </cfRule>
  </conditionalFormatting>
  <conditionalFormatting sqref="E33">
    <cfRule type="cellIs" dxfId="2343" priority="85" stopIfTrue="1" operator="equal">
      <formula>"nt"</formula>
    </cfRule>
  </conditionalFormatting>
  <conditionalFormatting sqref="E38">
    <cfRule type="cellIs" dxfId="2342" priority="89" stopIfTrue="1" operator="equal">
      <formula>"nt"</formula>
    </cfRule>
  </conditionalFormatting>
  <conditionalFormatting sqref="E4:E11 E13 E15:E17">
    <cfRule type="cellIs" dxfId="2341" priority="45" stopIfTrue="1" operator="equal">
      <formula>"nt"</formula>
    </cfRule>
  </conditionalFormatting>
  <conditionalFormatting sqref="E52">
    <cfRule type="cellIs" dxfId="2340" priority="93" stopIfTrue="1" operator="equal">
      <formula>"nt"</formula>
    </cfRule>
  </conditionalFormatting>
  <conditionalFormatting sqref="E59">
    <cfRule type="cellIs" dxfId="2339" priority="97" stopIfTrue="1" operator="equal">
      <formula>"nt"</formula>
    </cfRule>
  </conditionalFormatting>
  <conditionalFormatting sqref="E73">
    <cfRule type="cellIs" dxfId="2338" priority="101" stopIfTrue="1" operator="equal">
      <formula>"nt"</formula>
    </cfRule>
  </conditionalFormatting>
  <conditionalFormatting sqref="E74">
    <cfRule type="cellIs" dxfId="2337" priority="105" stopIfTrue="1" operator="equal">
      <formula>"nt"</formula>
    </cfRule>
  </conditionalFormatting>
  <conditionalFormatting sqref="E83">
    <cfRule type="cellIs" dxfId="2336" priority="109" stopIfTrue="1" operator="equal">
      <formula>"nt"</formula>
    </cfRule>
  </conditionalFormatting>
  <conditionalFormatting sqref="E84">
    <cfRule type="cellIs" dxfId="2335" priority="113" stopIfTrue="1" operator="equal">
      <formula>"nt"</formula>
    </cfRule>
  </conditionalFormatting>
  <conditionalFormatting sqref="E85">
    <cfRule type="cellIs" dxfId="2334"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06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06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06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06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06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election sqref="A1:H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CONCATENATE(Échantillon!B12," : ",Échantillon!C12)</f>
        <v>Accessibilité : http://www.site.fr/accessibilite.html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2328" priority="118" stopIfTrue="1" operator="equal">
      <formula>"c"</formula>
    </cfRule>
  </conditionalFormatting>
  <conditionalFormatting sqref="E104">
    <cfRule type="cellIs" dxfId="2327" priority="122" stopIfTrue="1" operator="equal">
      <formula>"c"</formula>
    </cfRule>
  </conditionalFormatting>
  <conditionalFormatting sqref="E105">
    <cfRule type="cellIs" dxfId="2326" priority="126" stopIfTrue="1" operator="equal">
      <formula>"c"</formula>
    </cfRule>
  </conditionalFormatting>
  <conditionalFormatting sqref="E113">
    <cfRule type="cellIs" dxfId="2325" priority="130" stopIfTrue="1" operator="equal">
      <formula>"c"</formula>
    </cfRule>
  </conditionalFormatting>
  <conditionalFormatting sqref="E114">
    <cfRule type="cellIs" dxfId="2324" priority="134" stopIfTrue="1" operator="equal">
      <formula>"c"</formula>
    </cfRule>
  </conditionalFormatting>
  <conditionalFormatting sqref="E117">
    <cfRule type="cellIs" dxfId="2323" priority="1" stopIfTrue="1" operator="equal">
      <formula>"c"</formula>
    </cfRule>
  </conditionalFormatting>
  <conditionalFormatting sqref="E12">
    <cfRule type="cellIs" dxfId="2322" priority="46" stopIfTrue="1" operator="equal">
      <formula>"c"</formula>
    </cfRule>
  </conditionalFormatting>
  <conditionalFormatting sqref="E123">
    <cfRule type="cellIs" dxfId="2321" priority="5" stopIfTrue="1" operator="equal">
      <formula>"c"</formula>
    </cfRule>
  </conditionalFormatting>
  <conditionalFormatting sqref="E124">
    <cfRule type="cellIs" dxfId="2320" priority="9" stopIfTrue="1" operator="equal">
      <formula>"c"</formula>
    </cfRule>
  </conditionalFormatting>
  <conditionalFormatting sqref="E128">
    <cfRule type="cellIs" dxfId="2319" priority="13" stopIfTrue="1" operator="equal">
      <formula>"c"</formula>
    </cfRule>
  </conditionalFormatting>
  <conditionalFormatting sqref="E129">
    <cfRule type="cellIs" dxfId="2318" priority="17" stopIfTrue="1" operator="equal">
      <formula>"c"</formula>
    </cfRule>
  </conditionalFormatting>
  <conditionalFormatting sqref="E132">
    <cfRule type="cellIs" dxfId="2317" priority="21" stopIfTrue="1" operator="equal">
      <formula>"c"</formula>
    </cfRule>
  </conditionalFormatting>
  <conditionalFormatting sqref="E133">
    <cfRule type="cellIs" dxfId="2316" priority="25" stopIfTrue="1" operator="equal">
      <formula>"c"</formula>
    </cfRule>
  </conditionalFormatting>
  <conditionalFormatting sqref="E135">
    <cfRule type="cellIs" dxfId="2315" priority="29" stopIfTrue="1" operator="equal">
      <formula>"c"</formula>
    </cfRule>
  </conditionalFormatting>
  <conditionalFormatting sqref="E14">
    <cfRule type="cellIs" dxfId="2314" priority="50" stopIfTrue="1" operator="equal">
      <formula>"c"</formula>
    </cfRule>
  </conditionalFormatting>
  <conditionalFormatting sqref="E18 E20:E27 E34:E37 E39:E51 E53:E58 E60:E72 E75:E82 E86:E102 E106:E112 E115:E116 E118:E122">
    <cfRule type="cellIs" dxfId="2313" priority="54" stopIfTrue="1" operator="equal">
      <formula>"c"</formula>
    </cfRule>
  </conditionalFormatting>
  <conditionalFormatting sqref="E19">
    <cfRule type="cellIs" dxfId="2312" priority="58" stopIfTrue="1" operator="equal">
      <formula>"c"</formula>
    </cfRule>
  </conditionalFormatting>
  <conditionalFormatting sqref="E28">
    <cfRule type="cellIs" dxfId="2311" priority="62" stopIfTrue="1" operator="equal">
      <formula>"c"</formula>
    </cfRule>
  </conditionalFormatting>
  <conditionalFormatting sqref="E29">
    <cfRule type="cellIs" dxfId="2310" priority="66" stopIfTrue="1" operator="equal">
      <formula>"c"</formula>
    </cfRule>
  </conditionalFormatting>
  <conditionalFormatting sqref="E30">
    <cfRule type="cellIs" dxfId="2309" priority="70" stopIfTrue="1" operator="equal">
      <formula>"c"</formula>
    </cfRule>
  </conditionalFormatting>
  <conditionalFormatting sqref="E31">
    <cfRule type="cellIs" dxfId="2308" priority="74" stopIfTrue="1" operator="equal">
      <formula>"c"</formula>
    </cfRule>
  </conditionalFormatting>
  <conditionalFormatting sqref="E32">
    <cfRule type="cellIs" dxfId="2307" priority="78" stopIfTrue="1" operator="equal">
      <formula>"c"</formula>
    </cfRule>
  </conditionalFormatting>
  <conditionalFormatting sqref="E33">
    <cfRule type="cellIs" dxfId="2306" priority="82" stopIfTrue="1" operator="equal">
      <formula>"c"</formula>
    </cfRule>
  </conditionalFormatting>
  <conditionalFormatting sqref="E38">
    <cfRule type="cellIs" dxfId="2305" priority="86" stopIfTrue="1" operator="equal">
      <formula>"c"</formula>
    </cfRule>
  </conditionalFormatting>
  <conditionalFormatting sqref="E4:E11 E13 E15:E17">
    <cfRule type="cellIs" dxfId="2304" priority="42" stopIfTrue="1" operator="equal">
      <formula>"c"</formula>
    </cfRule>
  </conditionalFormatting>
  <conditionalFormatting sqref="E52">
    <cfRule type="cellIs" dxfId="2303" priority="90" stopIfTrue="1" operator="equal">
      <formula>"c"</formula>
    </cfRule>
  </conditionalFormatting>
  <conditionalFormatting sqref="E59">
    <cfRule type="cellIs" dxfId="2302" priority="94" stopIfTrue="1" operator="equal">
      <formula>"c"</formula>
    </cfRule>
  </conditionalFormatting>
  <conditionalFormatting sqref="E73">
    <cfRule type="cellIs" dxfId="2301" priority="98" stopIfTrue="1" operator="equal">
      <formula>"c"</formula>
    </cfRule>
  </conditionalFormatting>
  <conditionalFormatting sqref="E74">
    <cfRule type="cellIs" dxfId="2300" priority="102" stopIfTrue="1" operator="equal">
      <formula>"c"</formula>
    </cfRule>
  </conditionalFormatting>
  <conditionalFormatting sqref="E83">
    <cfRule type="cellIs" dxfId="2299" priority="106" stopIfTrue="1" operator="equal">
      <formula>"c"</formula>
    </cfRule>
  </conditionalFormatting>
  <conditionalFormatting sqref="E84">
    <cfRule type="cellIs" dxfId="2298" priority="110" stopIfTrue="1" operator="equal">
      <formula>"c"</formula>
    </cfRule>
  </conditionalFormatting>
  <conditionalFormatting sqref="E85">
    <cfRule type="cellIs" dxfId="2297" priority="114" stopIfTrue="1" operator="equal">
      <formula>"c"</formula>
    </cfRule>
  </conditionalFormatting>
  <conditionalFormatting sqref="F14">
    <cfRule type="cellIs" dxfId="2296" priority="35" stopIfTrue="1" operator="equal">
      <formula>"d"</formula>
    </cfRule>
  </conditionalFormatting>
  <conditionalFormatting sqref="F18 F20:F124">
    <cfRule type="cellIs" dxfId="2295" priority="36" stopIfTrue="1" operator="equal">
      <formula>"d"</formula>
    </cfRule>
  </conditionalFormatting>
  <conditionalFormatting sqref="F19">
    <cfRule type="cellIs" dxfId="2294" priority="37" stopIfTrue="1" operator="equal">
      <formula>"d"</formula>
    </cfRule>
  </conditionalFormatting>
  <conditionalFormatting sqref="F4:F13 F15:F17">
    <cfRule type="cellIs" dxfId="2293" priority="33" stopIfTrue="1" operator="equal">
      <formula>"d"</formula>
    </cfRule>
  </conditionalFormatting>
  <conditionalFormatting sqref="E103">
    <cfRule type="cellIs" dxfId="2292" priority="120" stopIfTrue="1" operator="equal">
      <formula>"na"</formula>
    </cfRule>
  </conditionalFormatting>
  <conditionalFormatting sqref="E104">
    <cfRule type="cellIs" dxfId="2291" priority="124" stopIfTrue="1" operator="equal">
      <formula>"na"</formula>
    </cfRule>
  </conditionalFormatting>
  <conditionalFormatting sqref="E105">
    <cfRule type="cellIs" dxfId="2290" priority="128" stopIfTrue="1" operator="equal">
      <formula>"na"</formula>
    </cfRule>
  </conditionalFormatting>
  <conditionalFormatting sqref="E113">
    <cfRule type="cellIs" dxfId="2289" priority="132" stopIfTrue="1" operator="equal">
      <formula>"na"</formula>
    </cfRule>
  </conditionalFormatting>
  <conditionalFormatting sqref="E114">
    <cfRule type="cellIs" dxfId="2288" priority="136" stopIfTrue="1" operator="equal">
      <formula>"na"</formula>
    </cfRule>
  </conditionalFormatting>
  <conditionalFormatting sqref="E117">
    <cfRule type="cellIs" dxfId="2287" priority="3" stopIfTrue="1" operator="equal">
      <formula>"na"</formula>
    </cfRule>
  </conditionalFormatting>
  <conditionalFormatting sqref="E12">
    <cfRule type="cellIs" dxfId="2286" priority="48" stopIfTrue="1" operator="equal">
      <formula>"na"</formula>
    </cfRule>
  </conditionalFormatting>
  <conditionalFormatting sqref="E123">
    <cfRule type="cellIs" dxfId="2285" priority="7" stopIfTrue="1" operator="equal">
      <formula>"na"</formula>
    </cfRule>
  </conditionalFormatting>
  <conditionalFormatting sqref="E124">
    <cfRule type="cellIs" dxfId="2284" priority="11" stopIfTrue="1" operator="equal">
      <formula>"na"</formula>
    </cfRule>
  </conditionalFormatting>
  <conditionalFormatting sqref="E128">
    <cfRule type="cellIs" dxfId="2283" priority="15" stopIfTrue="1" operator="equal">
      <formula>"na"</formula>
    </cfRule>
  </conditionalFormatting>
  <conditionalFormatting sqref="E129">
    <cfRule type="cellIs" dxfId="2282" priority="19" stopIfTrue="1" operator="equal">
      <formula>"na"</formula>
    </cfRule>
  </conditionalFormatting>
  <conditionalFormatting sqref="E132">
    <cfRule type="cellIs" dxfId="2281" priority="23" stopIfTrue="1" operator="equal">
      <formula>"na"</formula>
    </cfRule>
  </conditionalFormatting>
  <conditionalFormatting sqref="E133">
    <cfRule type="cellIs" dxfId="2280" priority="27" stopIfTrue="1" operator="equal">
      <formula>"na"</formula>
    </cfRule>
  </conditionalFormatting>
  <conditionalFormatting sqref="E135">
    <cfRule type="cellIs" dxfId="2279" priority="31" stopIfTrue="1" operator="equal">
      <formula>"na"</formula>
    </cfRule>
  </conditionalFormatting>
  <conditionalFormatting sqref="E14">
    <cfRule type="cellIs" dxfId="2278" priority="52" stopIfTrue="1" operator="equal">
      <formula>"na"</formula>
    </cfRule>
  </conditionalFormatting>
  <conditionalFormatting sqref="E18 E20:E27 E34:E37 E39:E51 E53:E58 E60:E72 E75:E82 E86:E102 E106:E112 E115:E116 E118:E122">
    <cfRule type="cellIs" dxfId="2277" priority="56" stopIfTrue="1" operator="equal">
      <formula>"na"</formula>
    </cfRule>
  </conditionalFormatting>
  <conditionalFormatting sqref="E19">
    <cfRule type="cellIs" dxfId="2276" priority="60" stopIfTrue="1" operator="equal">
      <formula>"na"</formula>
    </cfRule>
  </conditionalFormatting>
  <conditionalFormatting sqref="E28">
    <cfRule type="cellIs" dxfId="2275" priority="64" stopIfTrue="1" operator="equal">
      <formula>"na"</formula>
    </cfRule>
  </conditionalFormatting>
  <conditionalFormatting sqref="E29">
    <cfRule type="cellIs" dxfId="2274" priority="68" stopIfTrue="1" operator="equal">
      <formula>"na"</formula>
    </cfRule>
  </conditionalFormatting>
  <conditionalFormatting sqref="E30">
    <cfRule type="cellIs" dxfId="2273" priority="72" stopIfTrue="1" operator="equal">
      <formula>"na"</formula>
    </cfRule>
  </conditionalFormatting>
  <conditionalFormatting sqref="E31">
    <cfRule type="cellIs" dxfId="2272" priority="76" stopIfTrue="1" operator="equal">
      <formula>"na"</formula>
    </cfRule>
  </conditionalFormatting>
  <conditionalFormatting sqref="E32">
    <cfRule type="cellIs" dxfId="2271" priority="80" stopIfTrue="1" operator="equal">
      <formula>"na"</formula>
    </cfRule>
  </conditionalFormatting>
  <conditionalFormatting sqref="E33">
    <cfRule type="cellIs" dxfId="2270" priority="84" stopIfTrue="1" operator="equal">
      <formula>"na"</formula>
    </cfRule>
  </conditionalFormatting>
  <conditionalFormatting sqref="E38">
    <cfRule type="cellIs" dxfId="2269" priority="88" stopIfTrue="1" operator="equal">
      <formula>"na"</formula>
    </cfRule>
  </conditionalFormatting>
  <conditionalFormatting sqref="E4:E11 E13 E15:E17">
    <cfRule type="cellIs" dxfId="2268" priority="44" stopIfTrue="1" operator="equal">
      <formula>"na"</formula>
    </cfRule>
  </conditionalFormatting>
  <conditionalFormatting sqref="E52">
    <cfRule type="cellIs" dxfId="2267" priority="92" stopIfTrue="1" operator="equal">
      <formula>"na"</formula>
    </cfRule>
  </conditionalFormatting>
  <conditionalFormatting sqref="E59">
    <cfRule type="cellIs" dxfId="2266" priority="96" stopIfTrue="1" operator="equal">
      <formula>"na"</formula>
    </cfRule>
  </conditionalFormatting>
  <conditionalFormatting sqref="E73">
    <cfRule type="cellIs" dxfId="2265" priority="100" stopIfTrue="1" operator="equal">
      <formula>"na"</formula>
    </cfRule>
  </conditionalFormatting>
  <conditionalFormatting sqref="E74">
    <cfRule type="cellIs" dxfId="2264" priority="104" stopIfTrue="1" operator="equal">
      <formula>"na"</formula>
    </cfRule>
  </conditionalFormatting>
  <conditionalFormatting sqref="E83">
    <cfRule type="cellIs" dxfId="2263" priority="108" stopIfTrue="1" operator="equal">
      <formula>"na"</formula>
    </cfRule>
  </conditionalFormatting>
  <conditionalFormatting sqref="E84">
    <cfRule type="cellIs" dxfId="2262" priority="112" stopIfTrue="1" operator="equal">
      <formula>"na"</formula>
    </cfRule>
  </conditionalFormatting>
  <conditionalFormatting sqref="E85">
    <cfRule type="cellIs" dxfId="2261" priority="116" stopIfTrue="1" operator="equal">
      <formula>"na"</formula>
    </cfRule>
  </conditionalFormatting>
  <conditionalFormatting sqref="E103">
    <cfRule type="cellIs" dxfId="2260" priority="119" stopIfTrue="1" operator="equal">
      <formula>"nc"</formula>
    </cfRule>
  </conditionalFormatting>
  <conditionalFormatting sqref="E104">
    <cfRule type="cellIs" dxfId="2259" priority="123" stopIfTrue="1" operator="equal">
      <formula>"nc"</formula>
    </cfRule>
  </conditionalFormatting>
  <conditionalFormatting sqref="E105">
    <cfRule type="cellIs" dxfId="2258" priority="127" stopIfTrue="1" operator="equal">
      <formula>"nc"</formula>
    </cfRule>
  </conditionalFormatting>
  <conditionalFormatting sqref="E113">
    <cfRule type="cellIs" dxfId="2257" priority="131" stopIfTrue="1" operator="equal">
      <formula>"nc"</formula>
    </cfRule>
  </conditionalFormatting>
  <conditionalFormatting sqref="E114">
    <cfRule type="cellIs" dxfId="2256" priority="135" stopIfTrue="1" operator="equal">
      <formula>"nc"</formula>
    </cfRule>
  </conditionalFormatting>
  <conditionalFormatting sqref="E117">
    <cfRule type="cellIs" dxfId="2255" priority="2" stopIfTrue="1" operator="equal">
      <formula>"nc"</formula>
    </cfRule>
  </conditionalFormatting>
  <conditionalFormatting sqref="E12">
    <cfRule type="cellIs" dxfId="2254" priority="47" stopIfTrue="1" operator="equal">
      <formula>"nc"</formula>
    </cfRule>
  </conditionalFormatting>
  <conditionalFormatting sqref="E123">
    <cfRule type="cellIs" dxfId="2253" priority="6" stopIfTrue="1" operator="equal">
      <formula>"nc"</formula>
    </cfRule>
  </conditionalFormatting>
  <conditionalFormatting sqref="E124">
    <cfRule type="cellIs" dxfId="2252" priority="10" stopIfTrue="1" operator="equal">
      <formula>"nc"</formula>
    </cfRule>
  </conditionalFormatting>
  <conditionalFormatting sqref="E128">
    <cfRule type="cellIs" dxfId="2251" priority="14" stopIfTrue="1" operator="equal">
      <formula>"nc"</formula>
    </cfRule>
  </conditionalFormatting>
  <conditionalFormatting sqref="E129">
    <cfRule type="cellIs" dxfId="2250" priority="18" stopIfTrue="1" operator="equal">
      <formula>"nc"</formula>
    </cfRule>
  </conditionalFormatting>
  <conditionalFormatting sqref="E132">
    <cfRule type="cellIs" dxfId="2249" priority="22" stopIfTrue="1" operator="equal">
      <formula>"nc"</formula>
    </cfRule>
  </conditionalFormatting>
  <conditionalFormatting sqref="E133">
    <cfRule type="cellIs" dxfId="2248" priority="26" stopIfTrue="1" operator="equal">
      <formula>"nc"</formula>
    </cfRule>
  </conditionalFormatting>
  <conditionalFormatting sqref="E135">
    <cfRule type="cellIs" dxfId="2247" priority="30" stopIfTrue="1" operator="equal">
      <formula>"nc"</formula>
    </cfRule>
  </conditionalFormatting>
  <conditionalFormatting sqref="E14">
    <cfRule type="cellIs" dxfId="2246" priority="51" stopIfTrue="1" operator="equal">
      <formula>"nc"</formula>
    </cfRule>
  </conditionalFormatting>
  <conditionalFormatting sqref="E18 E20:E27 E34:E37 E39:E51 E53:E58 E60:E72 E75:E82 E86:E102 E106:E112 E115:E116 E118:E122">
    <cfRule type="cellIs" dxfId="2245" priority="55" stopIfTrue="1" operator="equal">
      <formula>"nc"</formula>
    </cfRule>
  </conditionalFormatting>
  <conditionalFormatting sqref="E19">
    <cfRule type="cellIs" dxfId="2244" priority="59" stopIfTrue="1" operator="equal">
      <formula>"nc"</formula>
    </cfRule>
  </conditionalFormatting>
  <conditionalFormatting sqref="E28">
    <cfRule type="cellIs" dxfId="2243" priority="63" stopIfTrue="1" operator="equal">
      <formula>"nc"</formula>
    </cfRule>
  </conditionalFormatting>
  <conditionalFormatting sqref="E29">
    <cfRule type="cellIs" dxfId="2242" priority="67" stopIfTrue="1" operator="equal">
      <formula>"nc"</formula>
    </cfRule>
  </conditionalFormatting>
  <conditionalFormatting sqref="E30">
    <cfRule type="cellIs" dxfId="2241" priority="71" stopIfTrue="1" operator="equal">
      <formula>"nc"</formula>
    </cfRule>
  </conditionalFormatting>
  <conditionalFormatting sqref="E31">
    <cfRule type="cellIs" dxfId="2240" priority="75" stopIfTrue="1" operator="equal">
      <formula>"nc"</formula>
    </cfRule>
  </conditionalFormatting>
  <conditionalFormatting sqref="E32">
    <cfRule type="cellIs" dxfId="2239" priority="79" stopIfTrue="1" operator="equal">
      <formula>"nc"</formula>
    </cfRule>
  </conditionalFormatting>
  <conditionalFormatting sqref="E33">
    <cfRule type="cellIs" dxfId="2238" priority="83" stopIfTrue="1" operator="equal">
      <formula>"nc"</formula>
    </cfRule>
  </conditionalFormatting>
  <conditionalFormatting sqref="E38">
    <cfRule type="cellIs" dxfId="2237" priority="87" stopIfTrue="1" operator="equal">
      <formula>"nc"</formula>
    </cfRule>
  </conditionalFormatting>
  <conditionalFormatting sqref="E4:E11 E13 E15:E17">
    <cfRule type="cellIs" dxfId="2236" priority="43" stopIfTrue="1" operator="equal">
      <formula>"nc"</formula>
    </cfRule>
  </conditionalFormatting>
  <conditionalFormatting sqref="E52">
    <cfRule type="cellIs" dxfId="2235" priority="91" stopIfTrue="1" operator="equal">
      <formula>"nc"</formula>
    </cfRule>
  </conditionalFormatting>
  <conditionalFormatting sqref="E59">
    <cfRule type="cellIs" dxfId="2234" priority="95" stopIfTrue="1" operator="equal">
      <formula>"nc"</formula>
    </cfRule>
  </conditionalFormatting>
  <conditionalFormatting sqref="E73">
    <cfRule type="cellIs" dxfId="2233" priority="99" stopIfTrue="1" operator="equal">
      <formula>"nc"</formula>
    </cfRule>
  </conditionalFormatting>
  <conditionalFormatting sqref="E74">
    <cfRule type="cellIs" dxfId="2232" priority="103" stopIfTrue="1" operator="equal">
      <formula>"nc"</formula>
    </cfRule>
  </conditionalFormatting>
  <conditionalFormatting sqref="E83">
    <cfRule type="cellIs" dxfId="2231" priority="107" stopIfTrue="1" operator="equal">
      <formula>"nc"</formula>
    </cfRule>
  </conditionalFormatting>
  <conditionalFormatting sqref="E84">
    <cfRule type="cellIs" dxfId="2230" priority="111" stopIfTrue="1" operator="equal">
      <formula>"nc"</formula>
    </cfRule>
  </conditionalFormatting>
  <conditionalFormatting sqref="E85">
    <cfRule type="cellIs" dxfId="2229" priority="115" stopIfTrue="1" operator="equal">
      <formula>"nc"</formula>
    </cfRule>
  </conditionalFormatting>
  <conditionalFormatting sqref="E103">
    <cfRule type="cellIs" dxfId="2228" priority="121" stopIfTrue="1" operator="equal">
      <formula>"nt"</formula>
    </cfRule>
  </conditionalFormatting>
  <conditionalFormatting sqref="E104">
    <cfRule type="cellIs" dxfId="2227" priority="125" stopIfTrue="1" operator="equal">
      <formula>"nt"</formula>
    </cfRule>
  </conditionalFormatting>
  <conditionalFormatting sqref="E105">
    <cfRule type="cellIs" dxfId="2226" priority="129" stopIfTrue="1" operator="equal">
      <formula>"nt"</formula>
    </cfRule>
  </conditionalFormatting>
  <conditionalFormatting sqref="E113">
    <cfRule type="cellIs" dxfId="2225" priority="133" stopIfTrue="1" operator="equal">
      <formula>"nt"</formula>
    </cfRule>
  </conditionalFormatting>
  <conditionalFormatting sqref="E114">
    <cfRule type="cellIs" dxfId="2224" priority="137" stopIfTrue="1" operator="equal">
      <formula>"nt"</formula>
    </cfRule>
  </conditionalFormatting>
  <conditionalFormatting sqref="E117">
    <cfRule type="cellIs" dxfId="2223" priority="4" stopIfTrue="1" operator="equal">
      <formula>"nt"</formula>
    </cfRule>
  </conditionalFormatting>
  <conditionalFormatting sqref="E12">
    <cfRule type="cellIs" dxfId="2222" priority="49" stopIfTrue="1" operator="equal">
      <formula>"nt"</formula>
    </cfRule>
  </conditionalFormatting>
  <conditionalFormatting sqref="E123">
    <cfRule type="cellIs" dxfId="2221" priority="8" stopIfTrue="1" operator="equal">
      <formula>"nt"</formula>
    </cfRule>
  </conditionalFormatting>
  <conditionalFormatting sqref="E124">
    <cfRule type="cellIs" dxfId="2220" priority="12" stopIfTrue="1" operator="equal">
      <formula>"nt"</formula>
    </cfRule>
  </conditionalFormatting>
  <conditionalFormatting sqref="E128">
    <cfRule type="cellIs" dxfId="2219" priority="16" stopIfTrue="1" operator="equal">
      <formula>"nt"</formula>
    </cfRule>
  </conditionalFormatting>
  <conditionalFormatting sqref="E129">
    <cfRule type="cellIs" dxfId="2218" priority="20" stopIfTrue="1" operator="equal">
      <formula>"nt"</formula>
    </cfRule>
  </conditionalFormatting>
  <conditionalFormatting sqref="E132">
    <cfRule type="cellIs" dxfId="2217" priority="24" stopIfTrue="1" operator="equal">
      <formula>"nt"</formula>
    </cfRule>
  </conditionalFormatting>
  <conditionalFormatting sqref="E133">
    <cfRule type="cellIs" dxfId="2216" priority="28" stopIfTrue="1" operator="equal">
      <formula>"nt"</formula>
    </cfRule>
  </conditionalFormatting>
  <conditionalFormatting sqref="E135">
    <cfRule type="cellIs" dxfId="2215" priority="32" stopIfTrue="1" operator="equal">
      <formula>"nt"</formula>
    </cfRule>
  </conditionalFormatting>
  <conditionalFormatting sqref="E14">
    <cfRule type="cellIs" dxfId="2214" priority="53" stopIfTrue="1" operator="equal">
      <formula>"nt"</formula>
    </cfRule>
  </conditionalFormatting>
  <conditionalFormatting sqref="E18 E20:E27 E34:E37 E39:E51 E53:E58 E60:E72 E75:E82 E86:E102 E106:E112 E115:E116 E118:E122">
    <cfRule type="cellIs" dxfId="2213" priority="57" stopIfTrue="1" operator="equal">
      <formula>"nt"</formula>
    </cfRule>
  </conditionalFormatting>
  <conditionalFormatting sqref="E19">
    <cfRule type="cellIs" dxfId="2212" priority="61" stopIfTrue="1" operator="equal">
      <formula>"nt"</formula>
    </cfRule>
  </conditionalFormatting>
  <conditionalFormatting sqref="E28">
    <cfRule type="cellIs" dxfId="2211" priority="65" stopIfTrue="1" operator="equal">
      <formula>"nt"</formula>
    </cfRule>
  </conditionalFormatting>
  <conditionalFormatting sqref="E29">
    <cfRule type="cellIs" dxfId="2210" priority="69" stopIfTrue="1" operator="equal">
      <formula>"nt"</formula>
    </cfRule>
  </conditionalFormatting>
  <conditionalFormatting sqref="E30">
    <cfRule type="cellIs" dxfId="2209" priority="73" stopIfTrue="1" operator="equal">
      <formula>"nt"</formula>
    </cfRule>
  </conditionalFormatting>
  <conditionalFormatting sqref="E31">
    <cfRule type="cellIs" dxfId="2208" priority="77" stopIfTrue="1" operator="equal">
      <formula>"nt"</formula>
    </cfRule>
  </conditionalFormatting>
  <conditionalFormatting sqref="E32">
    <cfRule type="cellIs" dxfId="2207" priority="81" stopIfTrue="1" operator="equal">
      <formula>"nt"</formula>
    </cfRule>
  </conditionalFormatting>
  <conditionalFormatting sqref="E33">
    <cfRule type="cellIs" dxfId="2206" priority="85" stopIfTrue="1" operator="equal">
      <formula>"nt"</formula>
    </cfRule>
  </conditionalFormatting>
  <conditionalFormatting sqref="E38">
    <cfRule type="cellIs" dxfId="2205" priority="89" stopIfTrue="1" operator="equal">
      <formula>"nt"</formula>
    </cfRule>
  </conditionalFormatting>
  <conditionalFormatting sqref="E4:E11 E13 E15:E17">
    <cfRule type="cellIs" dxfId="2204" priority="45" stopIfTrue="1" operator="equal">
      <formula>"nt"</formula>
    </cfRule>
  </conditionalFormatting>
  <conditionalFormatting sqref="E52">
    <cfRule type="cellIs" dxfId="2203" priority="93" stopIfTrue="1" operator="equal">
      <formula>"nt"</formula>
    </cfRule>
  </conditionalFormatting>
  <conditionalFormatting sqref="E59">
    <cfRule type="cellIs" dxfId="2202" priority="97" stopIfTrue="1" operator="equal">
      <formula>"nt"</formula>
    </cfRule>
  </conditionalFormatting>
  <conditionalFormatting sqref="E73">
    <cfRule type="cellIs" dxfId="2201" priority="101" stopIfTrue="1" operator="equal">
      <formula>"nt"</formula>
    </cfRule>
  </conditionalFormatting>
  <conditionalFormatting sqref="E74">
    <cfRule type="cellIs" dxfId="2200" priority="105" stopIfTrue="1" operator="equal">
      <formula>"nt"</formula>
    </cfRule>
  </conditionalFormatting>
  <conditionalFormatting sqref="E83">
    <cfRule type="cellIs" dxfId="2199" priority="109" stopIfTrue="1" operator="equal">
      <formula>"nt"</formula>
    </cfRule>
  </conditionalFormatting>
  <conditionalFormatting sqref="E84">
    <cfRule type="cellIs" dxfId="2198" priority="113" stopIfTrue="1" operator="equal">
      <formula>"nt"</formula>
    </cfRule>
  </conditionalFormatting>
  <conditionalFormatting sqref="E85">
    <cfRule type="cellIs" dxfId="2197"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07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07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07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07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07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6"/>
  <sheetViews>
    <sheetView workbookViewId="0">
      <selection sqref="A1:H1"/>
    </sheetView>
  </sheetViews>
  <sheetFormatPr baseColWidth="10" defaultRowHeight="12.75"/>
  <cols>
    <col min="1" max="1" width="4.125" customWidth="1"/>
    <col min="2" max="3" width="4.75" style="69" customWidth="1"/>
    <col min="4" max="4" width="36.75" style="22" customWidth="1"/>
    <col min="5" max="5" width="4.25" style="22" customWidth="1"/>
    <col min="6" max="6" width="3.625" style="22" customWidth="1"/>
    <col min="7" max="7" width="36.625" style="22" customWidth="1"/>
    <col min="8" max="8" width="25.375" style="22" customWidth="1"/>
    <col min="9" max="1018" width="10.625" style="22" customWidth="1"/>
  </cols>
  <sheetData>
    <row r="1" spans="1:1018" ht="15.75">
      <c r="A1" s="6" t="s">
        <v>0</v>
      </c>
      <c r="B1" s="6"/>
      <c r="C1" s="6"/>
      <c r="D1" s="6"/>
      <c r="E1" s="6"/>
      <c r="F1" s="6"/>
      <c r="G1" s="6"/>
      <c r="H1" s="6"/>
    </row>
    <row r="2" spans="1:1018" ht="15">
      <c r="A2" s="70" t="str">
        <f>CONCATENATE(Échantillon!B13," : ",Échantillon!C13)</f>
        <v>Mentions légales : http://www.site.fr/mentions-legales.html</v>
      </c>
      <c r="B2" s="70"/>
      <c r="C2" s="70"/>
      <c r="D2" s="70"/>
      <c r="E2" s="70"/>
      <c r="F2" s="70"/>
      <c r="G2" s="70"/>
      <c r="H2" s="70"/>
    </row>
    <row r="3" spans="1:1018" ht="54.75">
      <c r="A3" s="23" t="s">
        <v>58</v>
      </c>
      <c r="B3" s="23" t="s">
        <v>59</v>
      </c>
      <c r="C3" s="23" t="s">
        <v>60</v>
      </c>
      <c r="D3" s="24" t="s">
        <v>61</v>
      </c>
      <c r="E3" s="23" t="s">
        <v>344</v>
      </c>
      <c r="F3" s="23" t="s">
        <v>351</v>
      </c>
      <c r="G3" s="24" t="s">
        <v>352</v>
      </c>
      <c r="H3" s="24" t="s">
        <v>353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14.25">
      <c r="A4" s="33" t="str">
        <f>Critères!$A$3</f>
        <v>IMAGES</v>
      </c>
      <c r="B4" s="26" t="str">
        <f>Critères!B3</f>
        <v>1.1</v>
      </c>
      <c r="C4" s="26" t="str">
        <f>Critères!C3</f>
        <v>A</v>
      </c>
      <c r="D4" s="27" t="str">
        <f>Critères!D3</f>
        <v>Chaque image a-t-elle une alternative textuelle ?</v>
      </c>
      <c r="E4" s="17"/>
      <c r="F4" s="17"/>
      <c r="G4" s="27"/>
      <c r="H4" s="27"/>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22.5">
      <c r="A5" s="33"/>
      <c r="B5" s="26" t="str">
        <f>Critères!B4</f>
        <v>1.2</v>
      </c>
      <c r="C5" s="26" t="str">
        <f>Critères!C4</f>
        <v>A</v>
      </c>
      <c r="D5" s="27" t="str">
        <f>Critères!D4</f>
        <v>Pour chaque image de décoration ayant une alternative textuelle, cette alternative est-elle vide ?</v>
      </c>
      <c r="E5" s="17"/>
      <c r="F5" s="17"/>
      <c r="G5" s="27"/>
      <c r="H5" s="2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ht="33.75">
      <c r="A6" s="33"/>
      <c r="B6" s="26" t="str">
        <f>Critères!B5</f>
        <v>1.3</v>
      </c>
      <c r="C6" s="26" t="str">
        <f>Critères!C5</f>
        <v>A</v>
      </c>
      <c r="D6" s="27" t="str">
        <f>Critères!D5</f>
        <v>Pour chaque image porteuse d'information ayant une alternative textuelle, cette alternative est-elle pertinente (hors cas particuliers) ?</v>
      </c>
      <c r="E6" s="17"/>
      <c r="F6" s="17"/>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45">
      <c r="A7" s="33"/>
      <c r="B7" s="26" t="str">
        <f>Critères!B6</f>
        <v>1.4</v>
      </c>
      <c r="C7" s="26" t="str">
        <f>Critères!C6</f>
        <v>A</v>
      </c>
      <c r="D7" s="27" t="str">
        <f>Critères!D6</f>
        <v>Pour chaque image utilisée comme CAPTCHA ou comme image-test, ayant une alternative textuelle, cette alternative permet-elle d'identifier la nature et la fonction de l'image ?</v>
      </c>
      <c r="E7" s="17"/>
      <c r="F7" s="17"/>
      <c r="G7" s="27"/>
      <c r="H7" s="27"/>
    </row>
    <row r="8" spans="1:1018" ht="33.75">
      <c r="A8" s="33"/>
      <c r="B8" s="26" t="str">
        <f>Critères!B7</f>
        <v>1.5</v>
      </c>
      <c r="C8" s="26" t="str">
        <f>Critères!C7</f>
        <v>A</v>
      </c>
      <c r="D8" s="27" t="str">
        <f>Critères!D7</f>
        <v>Pour chaque image utilisée comme CAPTCHA, une solution d'accès alternatif au contenu ou à la fonction du CAPTCHA est-elle présente ?</v>
      </c>
      <c r="E8" s="17"/>
      <c r="F8" s="17"/>
      <c r="G8" s="27"/>
      <c r="H8" s="27"/>
    </row>
    <row r="9" spans="1:1018" ht="22.5">
      <c r="A9" s="33"/>
      <c r="B9" s="26" t="str">
        <f>Critères!B8</f>
        <v>1.6</v>
      </c>
      <c r="C9" s="26" t="str">
        <f>Critères!C8</f>
        <v>A</v>
      </c>
      <c r="D9" s="27" t="str">
        <f>Critères!D8</f>
        <v>Chaque image porteuse d'information a-t-elle, si nécessaire, une description détaillée ?</v>
      </c>
      <c r="E9" s="17"/>
      <c r="F9" s="17"/>
      <c r="G9" s="27"/>
      <c r="H9" s="27"/>
    </row>
    <row r="10" spans="1:1018" ht="22.5">
      <c r="A10" s="33"/>
      <c r="B10" s="26" t="str">
        <f>Critères!B9</f>
        <v>1.7</v>
      </c>
      <c r="C10" s="26" t="str">
        <f>Critères!C9</f>
        <v>A</v>
      </c>
      <c r="D10" s="27" t="str">
        <f>Critères!D9</f>
        <v>Pour chaque image porteuse d'information ayant une description détaillée, cette description est-elle pertinente ?</v>
      </c>
      <c r="E10" s="17"/>
      <c r="F10" s="17"/>
      <c r="G10" s="27"/>
      <c r="H10" s="27"/>
    </row>
    <row r="11" spans="1:1018" ht="45">
      <c r="A11" s="33"/>
      <c r="B11" s="26" t="str">
        <f>Critères!B10</f>
        <v>1.8</v>
      </c>
      <c r="C11" s="26" t="str">
        <f>Critères!C10</f>
        <v>AA</v>
      </c>
      <c r="D11" s="27" t="str">
        <f>Critères!D10</f>
        <v>Chaque image texte porteuse d'information, en l'absence d'un mécanisme de remplacement, doit si possible être remplacée par du texte stylé. Cette règle est-elle respectée (hors cas particuliers) ?</v>
      </c>
      <c r="E11" s="17"/>
      <c r="F11" s="17"/>
      <c r="G11" s="27"/>
      <c r="H11" s="27"/>
    </row>
    <row r="12" spans="1:1018" ht="33.75">
      <c r="A12" s="33"/>
      <c r="B12" s="26" t="str">
        <f>Critères!B11</f>
        <v>1.9</v>
      </c>
      <c r="C12" s="26" t="str">
        <f>Critères!C11</f>
        <v>AAA</v>
      </c>
      <c r="D12" s="27" t="str">
        <f>Critères!D11</f>
        <v>Chaque image texte porteuse d'information, doit si possible être remplacée par du texte stylé. Cette règle est-elle respectée (hors cas particuliers) ?</v>
      </c>
      <c r="E12" s="66" t="str">
        <f>IF('Mode d''emploi'!$B$7="AAA","","NA")</f>
        <v>NA</v>
      </c>
      <c r="F12" s="17"/>
      <c r="G12" s="27"/>
      <c r="H12" s="27"/>
    </row>
    <row r="13" spans="1:1018" ht="22.5">
      <c r="A13" s="33"/>
      <c r="B13" s="26" t="str">
        <f>Critères!B12</f>
        <v>1.10</v>
      </c>
      <c r="C13" s="26" t="str">
        <f>Critères!C12</f>
        <v>A</v>
      </c>
      <c r="D13" s="27" t="str">
        <f>Critères!D12</f>
        <v>Chaque légende d'image est-elle, si nécessaire, correctement reliée à l'image correspondante ?</v>
      </c>
      <c r="E13" s="17"/>
      <c r="F13" s="17"/>
      <c r="G13" s="27"/>
      <c r="H13" s="27"/>
    </row>
    <row r="14" spans="1:1018" ht="14.25">
      <c r="A14" s="33" t="str">
        <f>Critères!$A$13</f>
        <v>CADRES</v>
      </c>
      <c r="B14" s="29" t="str">
        <f>Critères!B13</f>
        <v>2.1</v>
      </c>
      <c r="C14" s="29" t="str">
        <f>Critères!C13</f>
        <v>A</v>
      </c>
      <c r="D14" s="30" t="str">
        <f>Critères!D13</f>
        <v>Chaque cadre en ligne a-t-il un titre de cadre ?</v>
      </c>
      <c r="E14" s="67"/>
      <c r="F14" s="67"/>
      <c r="G14" s="68"/>
      <c r="H14" s="30"/>
    </row>
    <row r="15" spans="1:1018" ht="22.5">
      <c r="A15" s="33"/>
      <c r="B15" s="29" t="str">
        <f>Critères!B14</f>
        <v>2.2</v>
      </c>
      <c r="C15" s="29" t="str">
        <f>Critères!C14</f>
        <v>A</v>
      </c>
      <c r="D15" s="30" t="str">
        <f>Critères!D14</f>
        <v>Pour chaque cadre en ligne ayant un titre de cadre, ce titre de cadre est-il pertinent ?</v>
      </c>
      <c r="E15" s="67"/>
      <c r="F15" s="67"/>
      <c r="G15" s="30"/>
      <c r="H15" s="30"/>
    </row>
    <row r="16" spans="1:1018" ht="33.75">
      <c r="A16" s="33" t="str">
        <f>Critères!$A$15</f>
        <v>COULEURS</v>
      </c>
      <c r="B16" s="26" t="str">
        <f>Critères!B15</f>
        <v>3.1</v>
      </c>
      <c r="C16" s="26" t="str">
        <f>Critères!C15</f>
        <v>A</v>
      </c>
      <c r="D16" s="27" t="str">
        <f>Critères!D15</f>
        <v>Dans chaque page Web, l'information ne doit pas être donnée uniquement par la couleur. Cette règle est-elle respectée ?</v>
      </c>
      <c r="E16" s="17"/>
      <c r="F16" s="17"/>
      <c r="G16" s="27"/>
      <c r="H16" s="27"/>
    </row>
    <row r="17" spans="1:8" ht="33.75">
      <c r="A17" s="33"/>
      <c r="B17" s="26" t="str">
        <f>Critères!B16</f>
        <v>3.2</v>
      </c>
      <c r="C17" s="26" t="str">
        <f>Critères!C16</f>
        <v>A</v>
      </c>
      <c r="D17" s="27" t="str">
        <f>Critères!D16</f>
        <v>Dans chaque page Web, l'information ne doit pas être donnée uniquement par la couleur. Cette règle est-elle implémentée de façon pertinente ?</v>
      </c>
      <c r="E17" s="67"/>
      <c r="F17" s="67"/>
      <c r="G17" s="30"/>
      <c r="H17" s="30"/>
    </row>
    <row r="18" spans="1:8" ht="33.75">
      <c r="A18" s="33"/>
      <c r="B18" s="26" t="str">
        <f>Critères!B17</f>
        <v>3.3</v>
      </c>
      <c r="C18" s="26" t="str">
        <f>Critères!C17</f>
        <v>AA</v>
      </c>
      <c r="D18" s="27" t="str">
        <f>Critères!D17</f>
        <v>Dans chaque page Web, le contraste entre la couleur du texte et la couleur de son arrière-plan est-il suffisamment élevé (hors cas particuliers) ?</v>
      </c>
      <c r="E18" s="67"/>
      <c r="F18" s="67"/>
      <c r="G18" s="30"/>
      <c r="H18" s="30"/>
    </row>
    <row r="19" spans="1:8" ht="33.75">
      <c r="A19" s="33"/>
      <c r="B19" s="29" t="str">
        <f>Critères!B18</f>
        <v>3.4</v>
      </c>
      <c r="C19" s="29" t="str">
        <f>Critères!C18</f>
        <v>AAA</v>
      </c>
      <c r="D19" s="30" t="str">
        <f>Critères!D18</f>
        <v>Dans chaque page Web, le contraste entre la couleur du texte et la couleur de son arrière-plan est-il amélioré (hors cas particuliers) ?</v>
      </c>
      <c r="E19" s="67" t="str">
        <f>IF('Mode d''emploi'!$B$7="AAA","","NA")</f>
        <v>NA</v>
      </c>
      <c r="F19" s="67"/>
      <c r="G19" s="30"/>
      <c r="H19" s="30"/>
    </row>
    <row r="20" spans="1:8" ht="33.75">
      <c r="A20" s="33" t="str">
        <f>Critères!$A$19</f>
        <v>MUTIMÉDIA</v>
      </c>
      <c r="B20" s="26" t="str">
        <f>Critères!B19</f>
        <v>4.1</v>
      </c>
      <c r="C20" s="26" t="str">
        <f>Critères!C19</f>
        <v>A</v>
      </c>
      <c r="D20" s="27" t="str">
        <f>Critères!D19</f>
        <v>Chaque média temporel pré-enregistré a-t-il, si nécessaire, une transcription textuelle ou une audio-description (hors cas particuliers) ?</v>
      </c>
      <c r="E20" s="67"/>
      <c r="F20" s="67"/>
      <c r="G20" s="30"/>
      <c r="H20" s="30"/>
    </row>
    <row r="21" spans="1:8" ht="45">
      <c r="A21" s="33"/>
      <c r="B21" s="26" t="str">
        <f>Critères!B20</f>
        <v>4.2</v>
      </c>
      <c r="C21" s="26" t="str">
        <f>Critères!C20</f>
        <v>A</v>
      </c>
      <c r="D21" s="27" t="str">
        <f>Critères!D20</f>
        <v>Pour chaque média temporel pré-enregistré ayant une transcription textuelle ou une audio-description synchronisée, celles-ci sont-elles pertinentes (hors cas particuliers) ?</v>
      </c>
      <c r="E21" s="67"/>
      <c r="F21" s="67"/>
      <c r="G21" s="30"/>
      <c r="H21" s="30"/>
    </row>
    <row r="22" spans="1:8" ht="33.75">
      <c r="A22" s="33"/>
      <c r="B22" s="26" t="str">
        <f>Critères!B21</f>
        <v>4.3</v>
      </c>
      <c r="C22" s="26" t="str">
        <f>Critères!C21</f>
        <v>A</v>
      </c>
      <c r="D22" s="27" t="str">
        <f>Critères!D21</f>
        <v>Chaque média temporel synchronisé pré-enregistré a-t-il, si nécessaire, des sous-titres synchronisés (hors cas particuliers) ?</v>
      </c>
      <c r="E22" s="67"/>
      <c r="F22" s="67"/>
      <c r="G22" s="30"/>
      <c r="H22" s="30"/>
    </row>
    <row r="23" spans="1:8" ht="33.75">
      <c r="A23" s="33"/>
      <c r="B23" s="26" t="str">
        <f>Critères!B22</f>
        <v>4.4</v>
      </c>
      <c r="C23" s="26" t="str">
        <f>Critères!C22</f>
        <v>A</v>
      </c>
      <c r="D23" s="27" t="str">
        <f>Critères!D22</f>
        <v>Pour chaque média temporel synchronisé pré-enregistré ayant des sous-titres synchronisés, ces sous-titres sont-ils pertinents ?</v>
      </c>
      <c r="E23" s="67"/>
      <c r="F23" s="67"/>
      <c r="G23" s="30"/>
      <c r="H23" s="30"/>
    </row>
    <row r="24" spans="1:8" ht="33.75">
      <c r="A24" s="33"/>
      <c r="B24" s="26" t="str">
        <f>Critères!B23</f>
        <v>4.5</v>
      </c>
      <c r="C24" s="26" t="str">
        <f>Critères!C23</f>
        <v>AA</v>
      </c>
      <c r="D24" s="27" t="str">
        <f>Critères!D23</f>
        <v>Chaque média temporel en direct a-t-il, si nécessaire, des sous-titres synchronisés ou une transcription textuelle (hors cas particuliers) ?</v>
      </c>
      <c r="E24" s="67"/>
      <c r="F24" s="67"/>
      <c r="G24" s="30"/>
      <c r="H24" s="30"/>
    </row>
    <row r="25" spans="1:8" ht="33.75">
      <c r="A25" s="33"/>
      <c r="B25" s="26" t="str">
        <f>Critères!B24</f>
        <v>4.6</v>
      </c>
      <c r="C25" s="26" t="str">
        <f>Critères!C24</f>
        <v>AA</v>
      </c>
      <c r="D25" s="27" t="str">
        <f>Critères!D24</f>
        <v>Pour chaque média temporel en direct ayant des sous-titres synchronisés ou une transcription textuelle, ceux-ci sont-ils pertinents ?</v>
      </c>
      <c r="E25" s="67"/>
      <c r="F25" s="67"/>
      <c r="G25" s="30"/>
      <c r="H25" s="30"/>
    </row>
    <row r="26" spans="1:8" ht="33.75">
      <c r="A26" s="33"/>
      <c r="B26" s="26" t="str">
        <f>Critères!B25</f>
        <v>4.7</v>
      </c>
      <c r="C26" s="26" t="str">
        <f>Critères!C25</f>
        <v>AA</v>
      </c>
      <c r="D26" s="27" t="str">
        <f>Critères!D25</f>
        <v>Chaque média temporel pré-enregistré a-t-il, si nécessaire, une audio-description synchronisée (hors cas particuliers) ?</v>
      </c>
      <c r="E26" s="67"/>
      <c r="F26" s="67"/>
      <c r="G26" s="30"/>
      <c r="H26" s="30"/>
    </row>
    <row r="27" spans="1:8" ht="33.75">
      <c r="A27" s="33"/>
      <c r="B27" s="26" t="str">
        <f>Critères!B26</f>
        <v>4.8</v>
      </c>
      <c r="C27" s="26" t="str">
        <f>Critères!C26</f>
        <v>AA</v>
      </c>
      <c r="D27" s="27" t="str">
        <f>Critères!D26</f>
        <v>Pour chaque média temporel pré-enregistré ayant une audio-description synchronisée, celle-ci est-elle pertinente ?</v>
      </c>
      <c r="E27" s="67"/>
      <c r="F27" s="67"/>
      <c r="G27" s="30"/>
      <c r="H27" s="30"/>
    </row>
    <row r="28" spans="1:8" ht="33.75">
      <c r="A28" s="33"/>
      <c r="B28" s="26" t="str">
        <f>Critères!B27</f>
        <v>4.9</v>
      </c>
      <c r="C28" s="26" t="str">
        <f>Critères!C27</f>
        <v>AAA</v>
      </c>
      <c r="D28" s="27" t="str">
        <f>Critères!D27</f>
        <v>Chaque média temporel pré-enregistré a-t-il, si nécessaire, une interprétation en langue des signes (hors cas particuliers) ?</v>
      </c>
      <c r="E28" s="17" t="str">
        <f>IF('Mode d''emploi'!$B$7="AAA","","NA")</f>
        <v>NA</v>
      </c>
      <c r="F28" s="67"/>
      <c r="G28" s="30"/>
      <c r="H28" s="30"/>
    </row>
    <row r="29" spans="1:8" ht="33.75">
      <c r="A29" s="33"/>
      <c r="B29" s="26" t="str">
        <f>Critères!B28</f>
        <v>4.10</v>
      </c>
      <c r="C29" s="26" t="str">
        <f>Critères!C28</f>
        <v>AAA</v>
      </c>
      <c r="D29" s="27" t="str">
        <f>Critères!D28</f>
        <v>Pour chaque média temporel pré-enregistré ayant une interprétation en langue des signes, celle-ci est-elle pertinente ?</v>
      </c>
      <c r="E29" s="17" t="str">
        <f>IF('Mode d''emploi'!$B$7="AAA","","NA")</f>
        <v>NA</v>
      </c>
      <c r="F29" s="67"/>
      <c r="G29" s="30"/>
      <c r="H29" s="30"/>
    </row>
    <row r="30" spans="1:8" ht="33.75">
      <c r="A30" s="33"/>
      <c r="B30" s="26" t="str">
        <f>Critères!B29</f>
        <v>4.11</v>
      </c>
      <c r="C30" s="26" t="str">
        <f>Critères!C29</f>
        <v>AAA</v>
      </c>
      <c r="D30" s="27" t="str">
        <f>Critères!D29</f>
        <v>Chaque média temporel pré-enregistré a-t-il, si nécessaire, une audio-description étendue synchronisée (hors cas particuliers) ?</v>
      </c>
      <c r="E30" s="17" t="str">
        <f>IF('Mode d''emploi'!$B$7="AAA","","NA")</f>
        <v>NA</v>
      </c>
      <c r="F30" s="67"/>
      <c r="G30" s="30"/>
      <c r="H30" s="30"/>
    </row>
    <row r="31" spans="1:8" ht="33.75">
      <c r="A31" s="33"/>
      <c r="B31" s="26" t="str">
        <f>Critères!B30</f>
        <v>4.12</v>
      </c>
      <c r="C31" s="26" t="str">
        <f>Critères!C30</f>
        <v>AAA</v>
      </c>
      <c r="D31" s="27" t="str">
        <f>Critères!D30</f>
        <v>Pour chaque média temporel pré-enregistré ayant une audio-description étendue synchronisée, celle-ci est-elle pertinente ?</v>
      </c>
      <c r="E31" s="17" t="str">
        <f>IF('Mode d''emploi'!$B$7="AAA","","NA")</f>
        <v>NA</v>
      </c>
      <c r="F31" s="67"/>
      <c r="G31" s="30"/>
      <c r="H31" s="30"/>
    </row>
    <row r="32" spans="1:8" ht="33.75">
      <c r="A32" s="33"/>
      <c r="B32" s="26" t="str">
        <f>Critères!B31</f>
        <v>4.13</v>
      </c>
      <c r="C32" s="26" t="str">
        <f>Critères!C31</f>
        <v>AAA</v>
      </c>
      <c r="D32" s="27" t="str">
        <f>Critères!D31</f>
        <v>Chaque média temporel synchronisé ou seulement vidéo a-t-il, si nécessaire, une transcription textuelle (hors cas particuliers) ?</v>
      </c>
      <c r="E32" s="17" t="str">
        <f>IF('Mode d''emploi'!$B$7="AAA","","NA")</f>
        <v>NA</v>
      </c>
      <c r="F32" s="67"/>
      <c r="G32" s="30"/>
      <c r="H32" s="30"/>
    </row>
    <row r="33" spans="1:8" ht="33.75">
      <c r="A33" s="33"/>
      <c r="B33" s="26" t="str">
        <f>Critères!B32</f>
        <v>4.14</v>
      </c>
      <c r="C33" s="26" t="str">
        <f>Critères!C32</f>
        <v>AAA</v>
      </c>
      <c r="D33" s="27" t="str">
        <f>Critères!D32</f>
        <v>Pour chaque média temporel synchronisé ou seulement vidéo, ayant une transcription textuelle, celle-ci est-elle pertinente ?</v>
      </c>
      <c r="E33" s="17" t="str">
        <f>IF('Mode d''emploi'!$B$7="AAA","","NA")</f>
        <v>NA</v>
      </c>
      <c r="F33" s="67"/>
      <c r="G33" s="30"/>
      <c r="H33" s="30"/>
    </row>
    <row r="34" spans="1:8" ht="22.5">
      <c r="A34" s="33"/>
      <c r="B34" s="26" t="str">
        <f>Critères!B33</f>
        <v>4.15</v>
      </c>
      <c r="C34" s="26" t="str">
        <f>Critères!C33</f>
        <v>A</v>
      </c>
      <c r="D34" s="27" t="str">
        <f>Critères!D33</f>
        <v>Chaque média temporel est-il clairement identifiable (hors cas particuliers) ?</v>
      </c>
      <c r="E34" s="67"/>
      <c r="F34" s="67"/>
      <c r="G34" s="30"/>
      <c r="H34" s="30"/>
    </row>
    <row r="35" spans="1:8" ht="22.5">
      <c r="A35" s="33"/>
      <c r="B35" s="26" t="str">
        <f>Critères!B34</f>
        <v>4.16</v>
      </c>
      <c r="C35" s="26" t="str">
        <f>Critères!C34</f>
        <v>A</v>
      </c>
      <c r="D35" s="27" t="str">
        <f>Critères!D34</f>
        <v>Chaque média non temporel a-t-il, si nécessaire, une alternative (hors cas particuliers) ?</v>
      </c>
      <c r="E35" s="67"/>
      <c r="F35" s="67"/>
      <c r="G35" s="30"/>
      <c r="H35" s="30"/>
    </row>
    <row r="36" spans="1:8" ht="22.5">
      <c r="A36" s="33"/>
      <c r="B36" s="26" t="str">
        <f>Critères!B35</f>
        <v>4.17</v>
      </c>
      <c r="C36" s="26" t="str">
        <f>Critères!C35</f>
        <v>A</v>
      </c>
      <c r="D36" s="27" t="str">
        <f>Critères!D35</f>
        <v>Pour chaque média non temporel ayant une alternative, cette alternative est-elle pertinente ?</v>
      </c>
      <c r="E36" s="67"/>
      <c r="F36" s="67"/>
      <c r="G36" s="30"/>
      <c r="H36" s="30"/>
    </row>
    <row r="37" spans="1:8" ht="22.5">
      <c r="A37" s="33"/>
      <c r="B37" s="26" t="str">
        <f>Critères!B36</f>
        <v>4.18</v>
      </c>
      <c r="C37" s="26" t="str">
        <f>Critères!C36</f>
        <v>A</v>
      </c>
      <c r="D37" s="27" t="str">
        <f>Critères!D36</f>
        <v>Chaque son déclenché automatiquement est-il contrôlable par l'utilisateur ?</v>
      </c>
      <c r="E37" s="67"/>
      <c r="F37" s="67"/>
      <c r="G37" s="30"/>
      <c r="H37" s="30"/>
    </row>
    <row r="38" spans="1:8" ht="33.75">
      <c r="A38" s="33"/>
      <c r="B38" s="26" t="str">
        <f>Critères!B37</f>
        <v>4.19</v>
      </c>
      <c r="C38" s="26" t="str">
        <f>Critères!C37</f>
        <v>AAA</v>
      </c>
      <c r="D38" s="27" t="str">
        <f>Critères!D37</f>
        <v>Pour chaque média temporel seulement audio pré-enregistré, les dialogues sont-ils suffisamment audibles (hors cas particuliers) ?</v>
      </c>
      <c r="E38" s="17" t="str">
        <f>IF('Mode d''emploi'!$B$7="AAA","","NA")</f>
        <v>NA</v>
      </c>
      <c r="F38" s="67"/>
      <c r="G38" s="30"/>
      <c r="H38" s="30"/>
    </row>
    <row r="39" spans="1:8" ht="22.5">
      <c r="A39" s="33"/>
      <c r="B39" s="26" t="str">
        <f>Critères!B38</f>
        <v>4.20</v>
      </c>
      <c r="C39" s="26" t="str">
        <f>Critères!C38</f>
        <v>A</v>
      </c>
      <c r="D39" s="27" t="str">
        <f>Critères!D38</f>
        <v>La consultation de chaque média temporel est-elle, si nécessaire, contrôlable par le clavier et la souris ?</v>
      </c>
      <c r="E39" s="17"/>
      <c r="F39" s="17"/>
      <c r="G39" s="27"/>
      <c r="H39" s="27"/>
    </row>
    <row r="40" spans="1:8" ht="22.5">
      <c r="A40" s="33"/>
      <c r="B40" s="26" t="str">
        <f>Critères!B39</f>
        <v>4.21</v>
      </c>
      <c r="C40" s="26" t="str">
        <f>Critères!C39</f>
        <v>A</v>
      </c>
      <c r="D40" s="27" t="str">
        <f>Critères!D39</f>
        <v>La consultation de chaque média non temporel est-elle contrôlable par le clavier et la souris ?</v>
      </c>
      <c r="E40" s="17"/>
      <c r="F40" s="17"/>
      <c r="G40" s="27"/>
      <c r="H40" s="27"/>
    </row>
    <row r="41" spans="1:8" ht="33.75">
      <c r="A41" s="33"/>
      <c r="B41" s="26" t="str">
        <f>Critères!B40</f>
        <v>4.22</v>
      </c>
      <c r="C41" s="26" t="str">
        <f>Critères!C40</f>
        <v>A</v>
      </c>
      <c r="D41" s="27" t="str">
        <f>Critères!D40</f>
        <v>Chaque média temporel et non temporel est-il compatible avec les technologies d'assistance (hors cas particuliers) ?</v>
      </c>
      <c r="E41" s="17"/>
      <c r="F41" s="17"/>
      <c r="G41" s="27"/>
      <c r="H41" s="27"/>
    </row>
    <row r="42" spans="1:8" ht="14.25">
      <c r="A42" s="33" t="str">
        <f>Critères!$A$41</f>
        <v>TABLEAUX</v>
      </c>
      <c r="B42" s="26" t="str">
        <f>Critères!B41</f>
        <v>5.1</v>
      </c>
      <c r="C42" s="26" t="str">
        <f>Critères!C41</f>
        <v>A</v>
      </c>
      <c r="D42" s="27" t="str">
        <f>Critères!D41</f>
        <v>Chaque tableau de données complexe a-t-il un résumé ?</v>
      </c>
      <c r="E42" s="17"/>
      <c r="F42" s="17"/>
      <c r="G42" s="27"/>
      <c r="H42" s="27"/>
    </row>
    <row r="43" spans="1:8" ht="22.5">
      <c r="A43" s="33"/>
      <c r="B43" s="26" t="str">
        <f>Critères!B42</f>
        <v>5.2</v>
      </c>
      <c r="C43" s="26" t="str">
        <f>Critères!C42</f>
        <v>A</v>
      </c>
      <c r="D43" s="27" t="str">
        <f>Critères!D42</f>
        <v>Pour chaque tableau de données complexe ayant un résumé, celui-ci est-il pertinent ?</v>
      </c>
      <c r="E43" s="17"/>
      <c r="F43" s="17"/>
      <c r="G43" s="27"/>
      <c r="H43" s="27"/>
    </row>
    <row r="44" spans="1:8" ht="22.5">
      <c r="A44" s="33"/>
      <c r="B44" s="26" t="str">
        <f>Critères!B43</f>
        <v>5.3</v>
      </c>
      <c r="C44" s="26" t="str">
        <f>Critères!C43</f>
        <v>A</v>
      </c>
      <c r="D44" s="27" t="str">
        <f>Critères!D43</f>
        <v>Pour chaque tableau de mise en forme, le contenu linéarisé reste-t-il compréhensible ?</v>
      </c>
      <c r="E44" s="17"/>
      <c r="F44" s="17"/>
      <c r="G44" s="27"/>
      <c r="H44" s="27"/>
    </row>
    <row r="45" spans="1:8" ht="14.25">
      <c r="A45" s="33"/>
      <c r="B45" s="26" t="str">
        <f>Critères!B44</f>
        <v>5.4</v>
      </c>
      <c r="C45" s="26" t="str">
        <f>Critères!C44</f>
        <v>A</v>
      </c>
      <c r="D45" s="27" t="str">
        <f>Critères!D44</f>
        <v>Chaque tableau de données a-t-il un titre ?</v>
      </c>
      <c r="E45" s="17"/>
      <c r="F45" s="17"/>
      <c r="G45" s="27"/>
      <c r="H45" s="27"/>
    </row>
    <row r="46" spans="1:8" ht="22.5">
      <c r="A46" s="33"/>
      <c r="B46" s="26" t="str">
        <f>Critères!B45</f>
        <v>5.5</v>
      </c>
      <c r="C46" s="26" t="str">
        <f>Critères!C45</f>
        <v>A</v>
      </c>
      <c r="D46" s="27" t="str">
        <f>Critères!D45</f>
        <v>Pour chaque tableau de données ayant un titre, celui-ci est-il pertinent ?</v>
      </c>
      <c r="E46" s="67"/>
      <c r="F46" s="67"/>
      <c r="G46" s="30"/>
      <c r="H46" s="30"/>
    </row>
    <row r="47" spans="1:8" ht="33.75">
      <c r="A47" s="33"/>
      <c r="B47" s="26" t="str">
        <f>Critères!B46</f>
        <v>5.6</v>
      </c>
      <c r="C47" s="26" t="str">
        <f>Critères!C46</f>
        <v>A</v>
      </c>
      <c r="D47" s="27" t="str">
        <f>Critères!D46</f>
        <v>Pour chaque tableau de données, chaque en-tête de colonnes et chaque en-tête de lignes sont-ils correctement déclarés ?</v>
      </c>
      <c r="E47" s="67"/>
      <c r="F47" s="67"/>
      <c r="G47" s="30"/>
      <c r="H47" s="30"/>
    </row>
    <row r="48" spans="1:8" ht="33.75">
      <c r="A48" s="33"/>
      <c r="B48" s="26" t="str">
        <f>Critères!B47</f>
        <v>5.7</v>
      </c>
      <c r="C48" s="26" t="str">
        <f>Critères!C47</f>
        <v>A</v>
      </c>
      <c r="D48" s="27" t="str">
        <f>Critères!D47</f>
        <v>Pour chaque tableau de données, la technique appropriée permettant d'associer chaque cellule avec ses en-têtes est-elle utilisée ?</v>
      </c>
      <c r="E48" s="67"/>
      <c r="F48" s="67"/>
      <c r="G48" s="30"/>
      <c r="H48" s="30"/>
    </row>
    <row r="49" spans="1:8" ht="33.75">
      <c r="A49" s="33"/>
      <c r="B49" s="26" t="str">
        <f>Critères!B48</f>
        <v>5.8</v>
      </c>
      <c r="C49" s="26" t="str">
        <f>Critères!C48</f>
        <v>A</v>
      </c>
      <c r="D49" s="27" t="str">
        <f>Critères!D48</f>
        <v>Chaque tableau de mise en forme ne doit pas utiliser d'éléments propres aux tableaux de données. Cette règle est-elle respectée ?</v>
      </c>
      <c r="E49" s="67"/>
      <c r="F49" s="67"/>
      <c r="G49" s="30"/>
      <c r="H49" s="30"/>
    </row>
    <row r="50" spans="1:8" ht="14.25">
      <c r="A50" s="33" t="str">
        <f>Critères!$A$49</f>
        <v>LIENS</v>
      </c>
      <c r="B50" s="26" t="str">
        <f>Critères!B49</f>
        <v>6.1</v>
      </c>
      <c r="C50" s="26" t="str">
        <f>Critères!C49</f>
        <v>A</v>
      </c>
      <c r="D50" s="27" t="str">
        <f>Critères!D49</f>
        <v>Chaque lien est-il explicite (hors cas particuliers) ?</v>
      </c>
      <c r="E50" s="17"/>
      <c r="F50" s="17"/>
      <c r="G50" s="27"/>
      <c r="H50" s="27"/>
    </row>
    <row r="51" spans="1:8" ht="22.5">
      <c r="A51" s="33"/>
      <c r="B51" s="26" t="str">
        <f>Critères!B50</f>
        <v>6.2</v>
      </c>
      <c r="C51" s="26" t="str">
        <f>Critères!C50</f>
        <v>A</v>
      </c>
      <c r="D51" s="27" t="str">
        <f>Critères!D50</f>
        <v>Pour chaque lien ayant un titre de lien, celui-ci est-il pertinent ?</v>
      </c>
      <c r="E51" s="17"/>
      <c r="F51" s="17"/>
      <c r="G51" s="27"/>
      <c r="H51" s="27"/>
    </row>
    <row r="52" spans="1:8" ht="22.5">
      <c r="A52" s="33"/>
      <c r="B52" s="26" t="str">
        <f>Critères!B51</f>
        <v>6.3</v>
      </c>
      <c r="C52" s="26" t="str">
        <f>Critères!C51</f>
        <v>AAA</v>
      </c>
      <c r="D52" s="27" t="str">
        <f>Critères!D51</f>
        <v>Chaque intitulé de lien seul est-il explicite hors contexte (hors cas particuliers) ?</v>
      </c>
      <c r="E52" s="17" t="str">
        <f>IF('Mode d''emploi'!$B$7="AAA","","NA")</f>
        <v>NA</v>
      </c>
      <c r="F52" s="17"/>
      <c r="G52" s="27"/>
      <c r="H52" s="27"/>
    </row>
    <row r="53" spans="1:8" ht="22.5">
      <c r="A53" s="33"/>
      <c r="B53" s="26" t="str">
        <f>Critères!B52</f>
        <v>6.4</v>
      </c>
      <c r="C53" s="26" t="str">
        <f>Critères!C52</f>
        <v>A</v>
      </c>
      <c r="D53" s="27" t="str">
        <f>Critères!D52</f>
        <v>Pour chaque page web, chaque lien identique a-t-il les mêmes fonction et destination ?</v>
      </c>
      <c r="E53" s="17"/>
      <c r="F53" s="17"/>
      <c r="G53" s="27"/>
      <c r="H53" s="27"/>
    </row>
    <row r="54" spans="1:8" ht="22.5">
      <c r="A54" s="33"/>
      <c r="B54" s="26" t="str">
        <f>Critères!B53</f>
        <v>6.5</v>
      </c>
      <c r="C54" s="26" t="str">
        <f>Critères!C53</f>
        <v>A</v>
      </c>
      <c r="D54" s="27" t="str">
        <f>Critères!D53</f>
        <v>Dans chaque page Web, chaque lien, à l'exception des ancres, a-t-il un intitulé ?</v>
      </c>
      <c r="E54" s="17"/>
      <c r="F54" s="17"/>
      <c r="G54" s="27"/>
      <c r="H54" s="27"/>
    </row>
    <row r="55" spans="1:8" ht="22.5">
      <c r="A55" s="33" t="str">
        <f>Critères!$A$54</f>
        <v>SCRIPT</v>
      </c>
      <c r="B55" s="26" t="str">
        <f>Critères!B54</f>
        <v>7.1</v>
      </c>
      <c r="C55" s="26" t="str">
        <f>Critères!C54</f>
        <v>A</v>
      </c>
      <c r="D55" s="27" t="str">
        <f>Critères!D54</f>
        <v>Chaque script est-il, si nécessaire, compatible avec les technologies d'assistance ?</v>
      </c>
      <c r="E55" s="67"/>
      <c r="F55" s="67"/>
      <c r="G55" s="30"/>
      <c r="H55" s="30"/>
    </row>
    <row r="56" spans="1:8" ht="22.5">
      <c r="A56" s="33"/>
      <c r="B56" s="26" t="str">
        <f>Critères!B55</f>
        <v>7.2</v>
      </c>
      <c r="C56" s="26" t="str">
        <f>Critères!C55</f>
        <v>A</v>
      </c>
      <c r="D56" s="27" t="str">
        <f>Critères!D55</f>
        <v>Pour chaque script ayant une alternative, cette alternative est-elle pertinente ?</v>
      </c>
      <c r="E56" s="67"/>
      <c r="F56" s="67"/>
      <c r="G56" s="30"/>
      <c r="H56" s="30"/>
    </row>
    <row r="57" spans="1:8" ht="22.5">
      <c r="A57" s="33"/>
      <c r="B57" s="26" t="str">
        <f>Critères!B56</f>
        <v>7.3</v>
      </c>
      <c r="C57" s="26" t="str">
        <f>Critères!C56</f>
        <v>A</v>
      </c>
      <c r="D57" s="27" t="str">
        <f>Critères!D56</f>
        <v>Chaque script est-il contrôlable par le clavier et la souris (hors cas particuliers) ?</v>
      </c>
      <c r="E57" s="67"/>
      <c r="F57" s="67"/>
      <c r="G57" s="30"/>
      <c r="H57" s="30"/>
    </row>
    <row r="58" spans="1:8" ht="22.5">
      <c r="A58" s="33"/>
      <c r="B58" s="26" t="str">
        <f>Critères!B57</f>
        <v>7.4</v>
      </c>
      <c r="C58" s="26" t="str">
        <f>Critères!C57</f>
        <v>A</v>
      </c>
      <c r="D58" s="27" t="str">
        <f>Critères!D57</f>
        <v>Pour chaque script qui initie un changement de contexte, l'utilisateur est-il averti ou en a-t-il le contrôle ?</v>
      </c>
      <c r="E58" s="67"/>
      <c r="F58" s="67"/>
      <c r="G58" s="30"/>
      <c r="H58" s="30"/>
    </row>
    <row r="59" spans="1:8" ht="22.5">
      <c r="A59" s="33"/>
      <c r="B59" s="26" t="str">
        <f>Critères!B58</f>
        <v>7.5</v>
      </c>
      <c r="C59" s="26" t="str">
        <f>Critères!C58</f>
        <v>AAA</v>
      </c>
      <c r="D59" s="27" t="str">
        <f>Critères!D58</f>
        <v>Chaque script qui provoque une alerte non sollicitée est-il contrôlable par l'utilisateur (hors cas particuliers) ?</v>
      </c>
      <c r="E59" s="17" t="str">
        <f>IF('Mode d''emploi'!$B$7="AAA","","NA")</f>
        <v>NA</v>
      </c>
      <c r="F59" s="67"/>
      <c r="G59" s="30"/>
      <c r="H59" s="30"/>
    </row>
    <row r="60" spans="1:8" ht="22.5">
      <c r="A60" s="33" t="str">
        <f>Critères!$A$59</f>
        <v>ÉLÉMENTS OBLIGATOIRES</v>
      </c>
      <c r="B60" s="26" t="str">
        <f>Critères!B59</f>
        <v>8.1</v>
      </c>
      <c r="C60" s="26" t="str">
        <f>Critères!C59</f>
        <v>A</v>
      </c>
      <c r="D60" s="27" t="str">
        <f>Critères!D59</f>
        <v>Chaque page Web est-elle définie par un type de document ?</v>
      </c>
      <c r="E60" s="67"/>
      <c r="F60" s="67"/>
      <c r="G60" s="30"/>
      <c r="H60" s="30"/>
    </row>
    <row r="61" spans="1:8" ht="22.5">
      <c r="A61" s="33"/>
      <c r="B61" s="26" t="str">
        <f>Critères!B60</f>
        <v>8.2</v>
      </c>
      <c r="C61" s="26" t="str">
        <f>Critères!C60</f>
        <v>A</v>
      </c>
      <c r="D61" s="27" t="str">
        <f>Critères!D60</f>
        <v>Pour chaque page Web, le code source est-il valide selon le type de document spécifié hors cas particuliers ?</v>
      </c>
      <c r="E61" s="67"/>
      <c r="F61" s="67"/>
      <c r="G61" s="30"/>
      <c r="H61" s="30"/>
    </row>
    <row r="62" spans="1:8" ht="22.5">
      <c r="A62" s="33"/>
      <c r="B62" s="26" t="str">
        <f>Critères!B61</f>
        <v>8.3</v>
      </c>
      <c r="C62" s="26" t="str">
        <f>Critères!C61</f>
        <v>A</v>
      </c>
      <c r="D62" s="27" t="str">
        <f>Critères!D61</f>
        <v>Dans chaque page Web, la langue par défaut est-elle présente ?</v>
      </c>
      <c r="E62" s="67"/>
      <c r="F62" s="67"/>
      <c r="G62" s="30"/>
      <c r="H62" s="30"/>
    </row>
    <row r="63" spans="1:8" ht="22.5">
      <c r="A63" s="33"/>
      <c r="B63" s="26" t="str">
        <f>Critères!B62</f>
        <v>8.4</v>
      </c>
      <c r="C63" s="26" t="str">
        <f>Critères!C62</f>
        <v>A</v>
      </c>
      <c r="D63" s="27" t="str">
        <f>Critères!D62</f>
        <v>Pour chaque page Web ayant une langue par défaut, le code de langue est-il pertinent ?</v>
      </c>
      <c r="E63" s="67"/>
      <c r="F63" s="67"/>
      <c r="G63" s="30"/>
      <c r="H63" s="30"/>
    </row>
    <row r="64" spans="1:8" ht="14.25">
      <c r="A64" s="33"/>
      <c r="B64" s="26" t="str">
        <f>Critères!B63</f>
        <v>8.5</v>
      </c>
      <c r="C64" s="26" t="str">
        <f>Critères!C63</f>
        <v>A</v>
      </c>
      <c r="D64" s="27" t="str">
        <f>Critères!D63</f>
        <v>Chaque page Web a-t-elle un titre de page ?</v>
      </c>
      <c r="E64" s="67"/>
      <c r="F64" s="67"/>
      <c r="G64" s="30"/>
      <c r="H64" s="30"/>
    </row>
    <row r="65" spans="1:8" ht="22.5">
      <c r="A65" s="33"/>
      <c r="B65" s="26" t="str">
        <f>Critères!B64</f>
        <v>8.6</v>
      </c>
      <c r="C65" s="26" t="str">
        <f>Critères!C64</f>
        <v>A</v>
      </c>
      <c r="D65" s="27" t="str">
        <f>Critères!D64</f>
        <v>Pour chaque page Web ayant un titre de page, ce titre est-il pertinent ?</v>
      </c>
      <c r="E65" s="67"/>
      <c r="F65" s="67"/>
      <c r="G65" s="30"/>
      <c r="H65" s="30"/>
    </row>
    <row r="66" spans="1:8" ht="22.5">
      <c r="A66" s="33"/>
      <c r="B66" s="26" t="str">
        <f>Critères!B65</f>
        <v>8.7</v>
      </c>
      <c r="C66" s="26" t="str">
        <f>Critères!C65</f>
        <v>AA</v>
      </c>
      <c r="D66" s="27" t="str">
        <f>Critères!D65</f>
        <v>Dans chaque page Web, chaque changement de langue est-il indiqué dans le code source (hors cas particuliers) ?</v>
      </c>
      <c r="E66" s="67"/>
      <c r="F66" s="67"/>
      <c r="G66" s="30"/>
      <c r="H66" s="30"/>
    </row>
    <row r="67" spans="1:8" ht="22.5">
      <c r="A67" s="33"/>
      <c r="B67" s="26" t="str">
        <f>Critères!B66</f>
        <v>8.8</v>
      </c>
      <c r="C67" s="26" t="str">
        <f>Critères!C66</f>
        <v>AA</v>
      </c>
      <c r="D67" s="27" t="str">
        <f>Critères!D66</f>
        <v>Dans chaque page Web, chaque changement de langue est-il pertinent ?</v>
      </c>
      <c r="E67" s="67"/>
      <c r="F67" s="67"/>
      <c r="G67" s="30"/>
      <c r="H67" s="30"/>
    </row>
    <row r="68" spans="1:8" ht="33.75">
      <c r="A68" s="33"/>
      <c r="B68" s="26" t="str">
        <f>Critères!B67</f>
        <v>8.9</v>
      </c>
      <c r="C68" s="26" t="str">
        <f>Critères!C67</f>
        <v>A</v>
      </c>
      <c r="D68" s="27" t="str">
        <f>Critères!D67</f>
        <v>Dans chaque page Web, les balises ne doivent pas être utilisées uniquement à des fins de présentation. Cette règle est-elle respectée ?</v>
      </c>
      <c r="E68" s="67"/>
      <c r="F68" s="67"/>
      <c r="G68" s="30"/>
      <c r="H68" s="30"/>
    </row>
    <row r="69" spans="1:8" ht="22.5">
      <c r="A69" s="33"/>
      <c r="B69" s="26" t="str">
        <f>Critères!B68</f>
        <v>8.10</v>
      </c>
      <c r="C69" s="26" t="str">
        <f>Critères!C68</f>
        <v>A</v>
      </c>
      <c r="D69" s="27" t="str">
        <f>Critères!D68</f>
        <v>Dans chaque page Web, les changements du sens de lecture sont-ils signalés ?</v>
      </c>
      <c r="E69" s="67"/>
      <c r="F69" s="67"/>
      <c r="G69" s="30"/>
      <c r="H69" s="30"/>
    </row>
    <row r="70" spans="1:8" ht="22.5">
      <c r="A70" s="33" t="str">
        <f>Critères!$A$69</f>
        <v>STRUCTURATION</v>
      </c>
      <c r="B70" s="26" t="str">
        <f>Critères!B69</f>
        <v>9.1</v>
      </c>
      <c r="C70" s="26" t="str">
        <f>Critères!C69</f>
        <v>A</v>
      </c>
      <c r="D70" s="27" t="str">
        <f>Critères!D69</f>
        <v>Dans chaque page Web, l'information est-elle structurée par l'utilisation appropriée de titres ?</v>
      </c>
      <c r="E70" s="67"/>
      <c r="F70" s="67"/>
      <c r="G70" s="30"/>
      <c r="H70" s="30"/>
    </row>
    <row r="71" spans="1:8" ht="22.5">
      <c r="A71" s="33"/>
      <c r="B71" s="26" t="str">
        <f>Critères!B70</f>
        <v>9.2</v>
      </c>
      <c r="C71" s="26" t="str">
        <f>Critères!C70</f>
        <v>A</v>
      </c>
      <c r="D71" s="27" t="str">
        <f>Critères!D70</f>
        <v>Dans chaque page Web, la structure du document est-elle cohérente ?</v>
      </c>
      <c r="E71" s="67"/>
      <c r="F71" s="67"/>
      <c r="G71" s="30"/>
      <c r="H71" s="30"/>
    </row>
    <row r="72" spans="1:8" ht="22.5">
      <c r="A72" s="33"/>
      <c r="B72" s="26" t="str">
        <f>Critères!B71</f>
        <v>9.3</v>
      </c>
      <c r="C72" s="26" t="str">
        <f>Critères!C71</f>
        <v>A</v>
      </c>
      <c r="D72" s="27" t="str">
        <f>Critères!D71</f>
        <v>Dans chaque page Web, chaque liste est-elle correctement structurée ?</v>
      </c>
      <c r="E72" s="67"/>
      <c r="F72" s="67"/>
      <c r="G72" s="30"/>
      <c r="H72" s="30"/>
    </row>
    <row r="73" spans="1:8" ht="33.75">
      <c r="A73" s="33"/>
      <c r="B73" s="26" t="str">
        <f>Critères!B72</f>
        <v>9.4</v>
      </c>
      <c r="C73" s="26" t="str">
        <f>Critères!C72</f>
        <v>AAA</v>
      </c>
      <c r="D73" s="27" t="str">
        <f>Critères!D72</f>
        <v>Dans chaque page Web, la première occurrence de chaque abréviation permet-elle d'en connaître la signification ?</v>
      </c>
      <c r="E73" s="17" t="str">
        <f>IF('Mode d''emploi'!$B$7="AAA","","NA")</f>
        <v>NA</v>
      </c>
      <c r="F73" s="67"/>
      <c r="G73" s="30"/>
      <c r="H73" s="30"/>
    </row>
    <row r="74" spans="1:8" ht="22.5">
      <c r="A74" s="33"/>
      <c r="B74" s="26" t="str">
        <f>Critères!B73</f>
        <v>9.5</v>
      </c>
      <c r="C74" s="26" t="str">
        <f>Critères!C73</f>
        <v>AAA</v>
      </c>
      <c r="D74" s="27" t="str">
        <f>Critères!D73</f>
        <v>Dans chaque page Web, la signification de chaque abréviation est-elle pertinente ?</v>
      </c>
      <c r="E74" s="17" t="str">
        <f>IF('Mode d''emploi'!$B$7="AAA","","NA")</f>
        <v>NA</v>
      </c>
      <c r="F74" s="67"/>
      <c r="G74" s="30"/>
      <c r="H74" s="30"/>
    </row>
    <row r="75" spans="1:8" ht="22.5">
      <c r="A75" s="33"/>
      <c r="B75" s="26" t="str">
        <f>Critères!B74</f>
        <v>9.6</v>
      </c>
      <c r="C75" s="26" t="str">
        <f>Critères!C74</f>
        <v>A</v>
      </c>
      <c r="D75" s="27" t="str">
        <f>Critères!D74</f>
        <v>Dans chaque page Web, chaque citation est-elle correctement indiquée ?</v>
      </c>
      <c r="E75" s="67"/>
      <c r="F75" s="67"/>
      <c r="G75" s="30"/>
      <c r="H75" s="30"/>
    </row>
    <row r="76" spans="1:8" ht="22.5">
      <c r="A76" s="33" t="str">
        <f>Critères!$A$75</f>
        <v>PRÉSENTATION</v>
      </c>
      <c r="B76" s="26" t="str">
        <f>Critères!B75</f>
        <v>10.1</v>
      </c>
      <c r="C76" s="26" t="str">
        <f>Critères!C75</f>
        <v>A</v>
      </c>
      <c r="D76" s="27" t="str">
        <f>Critères!D75</f>
        <v>Dans le site Web, des feuilles de styles sont-elles utilisées pour contrôler la présentation de l'information ?</v>
      </c>
      <c r="E76" s="67"/>
      <c r="F76" s="67"/>
      <c r="G76" s="30"/>
      <c r="H76" s="30"/>
    </row>
    <row r="77" spans="1:8" ht="22.5">
      <c r="A77" s="33"/>
      <c r="B77" s="26" t="str">
        <f>Critères!B76</f>
        <v>10.2</v>
      </c>
      <c r="C77" s="26" t="str">
        <f>Critères!C76</f>
        <v>A</v>
      </c>
      <c r="D77" s="27" t="str">
        <f>Critères!D76</f>
        <v>Dans chaque page Web, le contenu visible reste-t-il présent lorsque les feuilles de styles sont désactivées ?</v>
      </c>
      <c r="E77" s="67"/>
      <c r="F77" s="67"/>
      <c r="G77" s="30"/>
      <c r="H77" s="30"/>
    </row>
    <row r="78" spans="1:8" ht="33.75">
      <c r="A78" s="33"/>
      <c r="B78" s="26" t="str">
        <f>Critères!B77</f>
        <v>10.3</v>
      </c>
      <c r="C78" s="26" t="str">
        <f>Critères!C77</f>
        <v>A</v>
      </c>
      <c r="D78" s="27" t="str">
        <f>Critères!D77</f>
        <v>Dans chaque page Web, l'information reste-t-elle compréhensible lorsque les feuilles de styles sont désactivées ?</v>
      </c>
      <c r="E78" s="67"/>
      <c r="F78" s="67"/>
      <c r="G78" s="30"/>
      <c r="H78" s="30"/>
    </row>
    <row r="79" spans="1:8" ht="33.75">
      <c r="A79" s="33"/>
      <c r="B79" s="26" t="str">
        <f>Critères!B78</f>
        <v>10.4</v>
      </c>
      <c r="C79" s="26" t="str">
        <f>Critères!C78</f>
        <v>AA</v>
      </c>
      <c r="D79" s="27" t="str">
        <f>Critères!D78</f>
        <v>Dans chaque page Web, le texte reste-t-il lisible lorsque la taille des caractères est augmentée jusqu'à 200%, au moins ?</v>
      </c>
      <c r="E79" s="67"/>
      <c r="F79" s="67"/>
      <c r="G79" s="30"/>
      <c r="H79" s="30"/>
    </row>
    <row r="80" spans="1:8" ht="33.75">
      <c r="A80" s="33"/>
      <c r="B80" s="26" t="str">
        <f>Critères!B79</f>
        <v>10.5</v>
      </c>
      <c r="C80" s="26" t="str">
        <f>Critères!C79</f>
        <v>AA</v>
      </c>
      <c r="D80" s="27" t="str">
        <f>Critères!D79</f>
        <v>Dans chaque page Web, les déclarations CSS de couleurs de fond d'élément et de police sont-elles correctement utilisées?</v>
      </c>
      <c r="E80" s="67"/>
      <c r="F80" s="67"/>
      <c r="G80" s="30"/>
      <c r="H80" s="30"/>
    </row>
    <row r="81" spans="1:8" ht="33.75">
      <c r="A81" s="33"/>
      <c r="B81" s="26" t="str">
        <f>Critères!B80</f>
        <v>10.6</v>
      </c>
      <c r="C81" s="26" t="str">
        <f>Critères!C80</f>
        <v>A</v>
      </c>
      <c r="D81" s="27" t="str">
        <f>Critères!D80</f>
        <v>Dans chaque page Web, chaque lien dont la nature n'est pas évidente est-il visible par rapport au texte environnant ?</v>
      </c>
      <c r="E81" s="67"/>
      <c r="F81" s="67"/>
      <c r="G81" s="30"/>
      <c r="H81" s="30"/>
    </row>
    <row r="82" spans="1:8" ht="22.5">
      <c r="A82" s="33"/>
      <c r="B82" s="26" t="str">
        <f>Critères!B81</f>
        <v>10.7</v>
      </c>
      <c r="C82" s="26" t="str">
        <f>Critères!C81</f>
        <v>A</v>
      </c>
      <c r="D82" s="27" t="str">
        <f>Critères!D81</f>
        <v>Dans chaque page Web, pour chaque élément recevant le focus, la prise de focus est-elle visible ?</v>
      </c>
      <c r="E82" s="17"/>
      <c r="F82" s="17"/>
      <c r="G82" s="27"/>
      <c r="H82" s="27"/>
    </row>
    <row r="83" spans="1:8" ht="22.5">
      <c r="A83" s="33"/>
      <c r="B83" s="26" t="str">
        <f>Critères!B82</f>
        <v>10.8</v>
      </c>
      <c r="C83" s="26" t="str">
        <f>Critères!C82</f>
        <v>AAA</v>
      </c>
      <c r="D83" s="27" t="str">
        <f>Critères!D82</f>
        <v>Dans chaque page Web, le choix de la couleur de fond et de police du texte est-il contrôlable par l'utilisateur ?</v>
      </c>
      <c r="E83" s="17" t="str">
        <f>IF('Mode d''emploi'!$B$7="AAA","","NA")</f>
        <v>NA</v>
      </c>
      <c r="F83" s="17"/>
      <c r="G83" s="27"/>
      <c r="H83" s="27"/>
    </row>
    <row r="84" spans="1:8" ht="22.5">
      <c r="A84" s="33"/>
      <c r="B84" s="26" t="str">
        <f>Critères!B83</f>
        <v>10.9</v>
      </c>
      <c r="C84" s="26" t="str">
        <f>Critères!C83</f>
        <v>AAA</v>
      </c>
      <c r="D84" s="27" t="str">
        <f>Critères!D83</f>
        <v>Pour chaque page Web, le texte ne doit pas être justifié. Cette règle est-elle respectée ?</v>
      </c>
      <c r="E84" s="17" t="str">
        <f>IF('Mode d''emploi'!$B$7="AAA","","NA")</f>
        <v>NA</v>
      </c>
      <c r="F84" s="17"/>
      <c r="G84" s="27"/>
      <c r="H84" s="27"/>
    </row>
    <row r="85" spans="1:8" ht="45">
      <c r="A85" s="33"/>
      <c r="B85" s="26" t="str">
        <f>Critères!B84</f>
        <v>10.10</v>
      </c>
      <c r="C85" s="26" t="str">
        <f>Critères!C84</f>
        <v>AAA</v>
      </c>
      <c r="D85" s="27" t="str">
        <f>Critères!D84</f>
        <v>Pour chaque page Web, en affichage plein écran et avec une taille de police à 200%, chaque bloc de texte reste-t-il lisible sans l'utilisation de la barre de défilement horizontal ?</v>
      </c>
      <c r="E85" s="17" t="str">
        <f>IF('Mode d''emploi'!$B$7="AAA","","NA")</f>
        <v>NA</v>
      </c>
      <c r="F85" s="17"/>
      <c r="G85" s="27"/>
      <c r="H85" s="27"/>
    </row>
    <row r="86" spans="1:8" ht="33.75">
      <c r="A86" s="33"/>
      <c r="B86" s="26" t="str">
        <f>Critères!B85</f>
        <v>10.11</v>
      </c>
      <c r="C86" s="26" t="str">
        <f>Critères!C85</f>
        <v>AAA</v>
      </c>
      <c r="D86" s="27" t="str">
        <f>Critères!D85</f>
        <v>Pour chaque page Web, les blocs de texte ont-ils une largeur inférieure ou égale à 80 caractères (hors cas particuliers) ?</v>
      </c>
      <c r="E86" s="17" t="str">
        <f>IF('Mode d''emploi'!$B$7="AAA","","NA")</f>
        <v>NA</v>
      </c>
      <c r="F86" s="17"/>
      <c r="G86" s="27"/>
      <c r="H86" s="27"/>
    </row>
    <row r="87" spans="1:8" ht="22.5">
      <c r="A87" s="33"/>
      <c r="B87" s="26" t="str">
        <f>Critères!B86</f>
        <v>10.12</v>
      </c>
      <c r="C87" s="26" t="str">
        <f>Critères!C86</f>
        <v>AAA</v>
      </c>
      <c r="D87" s="27" t="str">
        <f>Critères!D86</f>
        <v>Pour chaque page Web, l'espace entre les lignes et les paragraphes est-il suffisant ?</v>
      </c>
      <c r="E87" s="17" t="str">
        <f>IF('Mode d''emploi'!$B$7="AAA","","NA")</f>
        <v>NA</v>
      </c>
      <c r="F87" s="17"/>
      <c r="G87" s="27"/>
      <c r="H87" s="27"/>
    </row>
    <row r="88" spans="1:8" ht="33.75">
      <c r="A88" s="33"/>
      <c r="B88" s="26" t="str">
        <f>Critères!B87</f>
        <v>10.13</v>
      </c>
      <c r="C88" s="26" t="str">
        <f>Critères!C87</f>
        <v>A</v>
      </c>
      <c r="D88" s="27" t="str">
        <f>Critères!D87</f>
        <v>Pour chaque page Web, les textes cachés sont-ils correctement affichés pour être restitués par les technologies d'assistance ?</v>
      </c>
      <c r="E88" s="17"/>
      <c r="F88" s="17"/>
      <c r="G88" s="27"/>
      <c r="H88" s="27"/>
    </row>
    <row r="89" spans="1:8" ht="33.75">
      <c r="A89" s="33"/>
      <c r="B89" s="26" t="str">
        <f>Critères!B88</f>
        <v>10.14</v>
      </c>
      <c r="C89" s="26" t="str">
        <f>Critères!C88</f>
        <v>A</v>
      </c>
      <c r="D89" s="27" t="str">
        <f>Critères!D88</f>
        <v>Dans chaque page Web, l'information ne doit pas être donnée uniquement par la forme, taille ou position. Cette règle est-elle respectée ?</v>
      </c>
      <c r="E89" s="17"/>
      <c r="F89" s="17"/>
      <c r="G89" s="27"/>
      <c r="H89" s="27"/>
    </row>
    <row r="90" spans="1:8" ht="33.75">
      <c r="A90" s="33"/>
      <c r="B90" s="26" t="str">
        <f>Critères!B89</f>
        <v>10.15</v>
      </c>
      <c r="C90" s="26" t="str">
        <f>Critères!C89</f>
        <v>A</v>
      </c>
      <c r="D90" s="27" t="str">
        <f>Critères!D89</f>
        <v>Dans chaque page Web, l'information ne doit pas être donnée par la forme, taille ou position uniquement. Cette règle est-elle implémentée de façon pertinente ?</v>
      </c>
      <c r="E90" s="17"/>
      <c r="F90" s="17"/>
      <c r="G90" s="27"/>
      <c r="H90" s="27"/>
    </row>
    <row r="91" spans="1:8" ht="14.25">
      <c r="A91" s="33" t="str">
        <f>Critères!$A$90</f>
        <v>FORMULAIRES</v>
      </c>
      <c r="B91" s="26" t="str">
        <f>Critères!B90</f>
        <v>11.1</v>
      </c>
      <c r="C91" s="26" t="str">
        <f>Critères!C90</f>
        <v>A</v>
      </c>
      <c r="D91" s="27" t="str">
        <f>Critères!D90</f>
        <v>Chaque champ de formulaire a-t-il une étiquette ?</v>
      </c>
      <c r="E91" s="17"/>
      <c r="F91" s="17"/>
      <c r="G91" s="27"/>
      <c r="H91" s="27"/>
    </row>
    <row r="92" spans="1:8" ht="22.5">
      <c r="A92" s="33"/>
      <c r="B92" s="26" t="str">
        <f>Critères!B91</f>
        <v>11.2</v>
      </c>
      <c r="C92" s="26" t="str">
        <f>Critères!C91</f>
        <v>A</v>
      </c>
      <c r="D92" s="27" t="str">
        <f>Critères!D91</f>
        <v>Chaque étiquette associée à un champ de formulaire est-elle pertinente ?</v>
      </c>
      <c r="E92" s="17"/>
      <c r="F92" s="17"/>
      <c r="G92" s="27"/>
      <c r="H92" s="27"/>
    </row>
    <row r="93" spans="1:8" ht="45">
      <c r="A93" s="33"/>
      <c r="B93" s="26" t="str">
        <f>Critères!B92</f>
        <v>11.3</v>
      </c>
      <c r="C93" s="26" t="str">
        <f>Critères!C92</f>
        <v>AA</v>
      </c>
      <c r="D93" s="27" t="str">
        <f>Critères!D92</f>
        <v>Dans chaque formulaire, chaque étiquette associée à un champ de formulaire ayant la même fonction et répétée plusieurs fois dans une même page ou dans un ensemble de pages est-elle cohérente ?</v>
      </c>
      <c r="E93" s="17"/>
      <c r="F93" s="17"/>
      <c r="G93" s="27"/>
      <c r="H93" s="27"/>
    </row>
    <row r="94" spans="1:8" ht="22.5">
      <c r="A94" s="33"/>
      <c r="B94" s="26" t="str">
        <f>Critères!B93</f>
        <v>11.4</v>
      </c>
      <c r="C94" s="26" t="str">
        <f>Critères!C93</f>
        <v>A</v>
      </c>
      <c r="D94" s="27" t="str">
        <f>Critères!D93</f>
        <v>Dans chaque formulaire, chaque étiquette de champ et son champ associé sont-ils accolés ?</v>
      </c>
      <c r="E94" s="17"/>
      <c r="F94" s="17"/>
      <c r="G94" s="27"/>
      <c r="H94" s="27"/>
    </row>
    <row r="95" spans="1:8" ht="22.5">
      <c r="A95" s="33"/>
      <c r="B95" s="26" t="str">
        <f>Critères!B94</f>
        <v>11.5</v>
      </c>
      <c r="C95" s="26" t="str">
        <f>Critères!C94</f>
        <v>A</v>
      </c>
      <c r="D95" s="27" t="str">
        <f>Critères!D94</f>
        <v>Dans chaque formulaire, les informations de même nature sont-elles regroupées, si nécessaire ?</v>
      </c>
      <c r="E95" s="17"/>
      <c r="F95" s="17"/>
      <c r="G95" s="27"/>
      <c r="H95" s="27"/>
    </row>
    <row r="96" spans="1:8" ht="22.5">
      <c r="A96" s="33"/>
      <c r="B96" s="26" t="str">
        <f>Critères!B95</f>
        <v>11.6</v>
      </c>
      <c r="C96" s="26" t="str">
        <f>Critères!C95</f>
        <v>A</v>
      </c>
      <c r="D96" s="27" t="str">
        <f>Critères!D95</f>
        <v>Dans chaque formulaire, chaque regroupement de champs de formulaire a-t-il une légende ?</v>
      </c>
      <c r="E96" s="67"/>
      <c r="F96" s="67"/>
      <c r="G96" s="30"/>
      <c r="H96" s="30"/>
    </row>
    <row r="97" spans="1:8" ht="22.5">
      <c r="A97" s="33"/>
      <c r="B97" s="26" t="str">
        <f>Critères!B96</f>
        <v>11.7</v>
      </c>
      <c r="C97" s="26" t="str">
        <f>Critères!C96</f>
        <v>A</v>
      </c>
      <c r="D97" s="27" t="str">
        <f>Critères!D96</f>
        <v>Dans chaque formulaire, chaque légende associée à un groupement de champs de formulaire est-elle pertinente ?</v>
      </c>
      <c r="E97" s="67"/>
      <c r="F97" s="67"/>
      <c r="G97" s="30"/>
      <c r="H97" s="30"/>
    </row>
    <row r="98" spans="1:8" ht="22.5">
      <c r="A98" s="33"/>
      <c r="B98" s="26" t="str">
        <f>Critères!B97</f>
        <v>11.8</v>
      </c>
      <c r="C98" s="26" t="str">
        <f>Critères!C97</f>
        <v>A</v>
      </c>
      <c r="D98" s="27" t="str">
        <f>Critères!D97</f>
        <v>Dans chaque formulaire, chaque liste de choix est-elle structurée de manière pertinente ?</v>
      </c>
      <c r="E98" s="67"/>
      <c r="F98" s="67"/>
      <c r="G98" s="30"/>
      <c r="H98" s="30"/>
    </row>
    <row r="99" spans="1:8" ht="22.5">
      <c r="A99" s="33"/>
      <c r="B99" s="26" t="str">
        <f>Critères!B98</f>
        <v>11.9</v>
      </c>
      <c r="C99" s="26" t="str">
        <f>Critères!C98</f>
        <v>A</v>
      </c>
      <c r="D99" s="27" t="str">
        <f>Critères!D98</f>
        <v>Dans chaque formulaire, l'intitulé de chaque bouton est-il pertinent ?</v>
      </c>
      <c r="E99" s="67"/>
      <c r="F99" s="67"/>
      <c r="G99" s="30"/>
      <c r="H99" s="30"/>
    </row>
    <row r="100" spans="1:8" ht="22.5">
      <c r="A100" s="33"/>
      <c r="B100" s="26" t="str">
        <f>Critères!B99</f>
        <v>11.10</v>
      </c>
      <c r="C100" s="26" t="str">
        <f>Critères!C99</f>
        <v>A</v>
      </c>
      <c r="D100" s="27" t="str">
        <f>Critères!D99</f>
        <v>Dans chaque formulaire, le contrôle de saisie est-il utilisé de manière pertinente ?</v>
      </c>
      <c r="E100" s="67"/>
      <c r="F100" s="67"/>
      <c r="G100" s="30"/>
      <c r="H100" s="30"/>
    </row>
    <row r="101" spans="1:8" ht="33.75">
      <c r="A101" s="33"/>
      <c r="B101" s="26" t="str">
        <f>Critères!B100</f>
        <v>11.11</v>
      </c>
      <c r="C101" s="26" t="str">
        <f>Critères!C100</f>
        <v>AA</v>
      </c>
      <c r="D101" s="27" t="str">
        <f>Critères!D100</f>
        <v>Dans chaque formulaire, le contrôle de saisie est-il accompagné, si nécessaire, de suggestions facilitant la correction des erreurs de saisie ?</v>
      </c>
      <c r="E101" s="67"/>
      <c r="F101" s="67"/>
      <c r="G101" s="30"/>
      <c r="H101" s="30"/>
    </row>
    <row r="102" spans="1:8" ht="33.75">
      <c r="A102" s="33"/>
      <c r="B102" s="26" t="str">
        <f>Critères!B101</f>
        <v>11.12</v>
      </c>
      <c r="C102" s="26" t="str">
        <f>Critères!C101</f>
        <v>AA</v>
      </c>
      <c r="D102" s="27" t="str">
        <f>Critères!D101</f>
        <v>Pour chaque formulaire, les données à caractère financier, juridique ou personnel peuvent-elles être modifiées, mises à jour ou récupérées par l'utilisateur ?</v>
      </c>
      <c r="E102" s="67"/>
      <c r="F102" s="67"/>
      <c r="G102" s="30"/>
      <c r="H102" s="30"/>
    </row>
    <row r="103" spans="1:8" ht="33.75">
      <c r="A103" s="33"/>
      <c r="B103" s="26" t="str">
        <f>Critères!B102</f>
        <v>11.13</v>
      </c>
      <c r="C103" s="26" t="str">
        <f>Critères!C102</f>
        <v>AAA</v>
      </c>
      <c r="D103" s="27" t="str">
        <f>Critères!D102</f>
        <v>Pour chaque formulaire, toutes les données peuvent-elles être modifiées, mises à jour ou récupérées par l'utilisateur ?</v>
      </c>
      <c r="E103" s="17" t="str">
        <f>IF('Mode d''emploi'!$B$7="AAA","","NA")</f>
        <v>NA</v>
      </c>
      <c r="F103" s="67"/>
      <c r="G103" s="30"/>
      <c r="H103" s="30"/>
    </row>
    <row r="104" spans="1:8" ht="22.5">
      <c r="A104" s="33"/>
      <c r="B104" s="26" t="str">
        <f>Critères!B103</f>
        <v>11.14</v>
      </c>
      <c r="C104" s="26" t="str">
        <f>Critères!C103</f>
        <v>AAA</v>
      </c>
      <c r="D104" s="27" t="str">
        <f>Critères!D103</f>
        <v>Pour chaque formulaire, des aides à la saisie sont-elles présentes ?</v>
      </c>
      <c r="E104" s="17" t="str">
        <f>IF('Mode d''emploi'!$B$7="AAA","","NA")</f>
        <v>NA</v>
      </c>
      <c r="F104" s="67"/>
      <c r="G104" s="30"/>
      <c r="H104" s="30"/>
    </row>
    <row r="105" spans="1:8" ht="22.5">
      <c r="A105" s="33"/>
      <c r="B105" s="26" t="str">
        <f>Critères!B104</f>
        <v>11.15</v>
      </c>
      <c r="C105" s="26" t="str">
        <f>Critères!C104</f>
        <v>AAA</v>
      </c>
      <c r="D105" s="27" t="str">
        <f>Critères!D104</f>
        <v>Pour chaque formulaire, chaque aide à la saisie est-elle pertinente ?</v>
      </c>
      <c r="E105" s="17" t="str">
        <f>IF('Mode d''emploi'!$B$7="AAA","","NA")</f>
        <v>NA</v>
      </c>
      <c r="F105" s="67"/>
      <c r="G105" s="30"/>
      <c r="H105" s="30"/>
    </row>
    <row r="106" spans="1:8" ht="22.5">
      <c r="A106" s="33" t="str">
        <f>Critères!$A$105</f>
        <v>NAVIGATION</v>
      </c>
      <c r="B106" s="26" t="str">
        <f>Critères!B105</f>
        <v>12.1</v>
      </c>
      <c r="C106" s="26" t="str">
        <f>Critères!C105</f>
        <v>AA</v>
      </c>
      <c r="D106" s="27" t="str">
        <f>Critères!D105</f>
        <v>Chaque ensemble de pages dispose-t-il de deux systèmes de navigation différents, au moins (hors cas particuliers) ?</v>
      </c>
      <c r="E106" s="67"/>
      <c r="F106" s="67"/>
      <c r="G106" s="30"/>
      <c r="H106" s="30"/>
    </row>
    <row r="107" spans="1:8" ht="33.75">
      <c r="A107" s="33"/>
      <c r="B107" s="26" t="str">
        <f>Critères!B106</f>
        <v>12.2</v>
      </c>
      <c r="C107" s="26" t="str">
        <f>Critères!C106</f>
        <v>AA</v>
      </c>
      <c r="D107" s="27" t="str">
        <f>Critères!D106</f>
        <v>Dans chaque ensemble de pages, le menu ou les barres de navigation sont-ils toujours à la même place (hors cas particuliers) ?</v>
      </c>
      <c r="E107" s="67"/>
      <c r="F107" s="67"/>
      <c r="G107" s="30"/>
      <c r="H107" s="30"/>
    </row>
    <row r="108" spans="1:8" ht="33.75">
      <c r="A108" s="33"/>
      <c r="B108" s="26" t="str">
        <f>Critères!B107</f>
        <v>12.3</v>
      </c>
      <c r="C108" s="26" t="str">
        <f>Critères!C107</f>
        <v>AA</v>
      </c>
      <c r="D108" s="27" t="str">
        <f>Critères!D107</f>
        <v>Dans chaque ensemble de pages, le menu et les barres de navigation ont-ils une présentation cohérente (hors cas particuliers) ?</v>
      </c>
      <c r="E108" s="67"/>
      <c r="F108" s="67"/>
      <c r="G108" s="30"/>
      <c r="H108" s="30"/>
    </row>
    <row r="109" spans="1:8" ht="14.25">
      <c r="A109" s="33"/>
      <c r="B109" s="26" t="str">
        <f>Critères!B108</f>
        <v>12.4</v>
      </c>
      <c r="C109" s="26" t="str">
        <f>Critères!C108</f>
        <v>AA</v>
      </c>
      <c r="D109" s="27" t="str">
        <f>Critères!D108</f>
        <v>La page "plan du site" est-elle pertinente ?</v>
      </c>
      <c r="E109" s="17"/>
      <c r="F109" s="17"/>
      <c r="G109" s="27"/>
      <c r="H109" s="27"/>
    </row>
    <row r="110" spans="1:8" ht="22.5">
      <c r="A110" s="33"/>
      <c r="B110" s="26" t="str">
        <f>Critères!B109</f>
        <v>12.5</v>
      </c>
      <c r="C110" s="26" t="str">
        <f>Critères!C109</f>
        <v>AA</v>
      </c>
      <c r="D110" s="27" t="str">
        <f>Critères!D109</f>
        <v>Dans chaque ensemble de pages, la page "plan du site" est-elle atteignable de manière identique ?</v>
      </c>
      <c r="E110" s="17"/>
      <c r="F110" s="17"/>
      <c r="G110" s="27"/>
      <c r="H110" s="27"/>
    </row>
    <row r="111" spans="1:8" ht="22.5">
      <c r="A111" s="33"/>
      <c r="B111" s="26" t="str">
        <f>Critères!B110</f>
        <v>12.6</v>
      </c>
      <c r="C111" s="26" t="str">
        <f>Critères!C110</f>
        <v>AA</v>
      </c>
      <c r="D111" s="27" t="str">
        <f>Critères!D110</f>
        <v>Dans chaque ensemble de pages, le moteur de recherche est-il atteignable de manière identique ?</v>
      </c>
      <c r="E111" s="17"/>
      <c r="F111" s="17"/>
      <c r="G111" s="27"/>
      <c r="H111" s="27"/>
    </row>
    <row r="112" spans="1:8" ht="22.5">
      <c r="A112" s="33"/>
      <c r="B112" s="26" t="str">
        <f>Critères!B111</f>
        <v>12.7</v>
      </c>
      <c r="C112" s="26" t="str">
        <f>Critères!C111</f>
        <v>AA</v>
      </c>
      <c r="D112" s="27" t="str">
        <f>Critères!D111</f>
        <v>Dans chaque page d'une collection de pages, des liens facilitant la navigation sont-ils présents ?</v>
      </c>
      <c r="E112" s="17"/>
      <c r="F112" s="17"/>
      <c r="G112" s="27"/>
      <c r="H112" s="27"/>
    </row>
    <row r="113" spans="1:8" ht="22.5">
      <c r="A113" s="33"/>
      <c r="B113" s="26" t="str">
        <f>Critères!B112</f>
        <v>12.8</v>
      </c>
      <c r="C113" s="26" t="str">
        <f>Critères!C112</f>
        <v>AAA</v>
      </c>
      <c r="D113" s="27" t="str">
        <f>Critères!D112</f>
        <v>Dans chaque page web, un fil d'Ariane est-il présent (hors cas particuliers) ?</v>
      </c>
      <c r="E113" s="17" t="str">
        <f>IF('Mode d''emploi'!$B$7="AAA","","NA")</f>
        <v>NA</v>
      </c>
      <c r="F113" s="17"/>
      <c r="G113" s="27"/>
      <c r="H113" s="27"/>
    </row>
    <row r="114" spans="1:8" ht="14.25">
      <c r="A114" s="33"/>
      <c r="B114" s="26" t="str">
        <f>Critères!B113</f>
        <v>12.9</v>
      </c>
      <c r="C114" s="26" t="str">
        <f>Critères!C113</f>
        <v>AAA</v>
      </c>
      <c r="D114" s="27" t="str">
        <f>Critères!D113</f>
        <v>Dans chaque page Web, le fil d'Ariane est-il pertinent ?</v>
      </c>
      <c r="E114" s="17" t="str">
        <f>IF('Mode d''emploi'!$B$7="AAA","","NA")</f>
        <v>NA</v>
      </c>
      <c r="F114" s="17"/>
      <c r="G114" s="27"/>
      <c r="H114" s="27"/>
    </row>
    <row r="115" spans="1:8" ht="33.75">
      <c r="A115" s="33"/>
      <c r="B115" s="26" t="str">
        <f>Critères!B114</f>
        <v>12.10</v>
      </c>
      <c r="C115" s="26" t="str">
        <f>Critères!C114</f>
        <v>A</v>
      </c>
      <c r="D115" s="27" t="str">
        <f>Critères!D114</f>
        <v>Dans chaque page Web, les groupes de liens importants (menu, barre de navigation...) et la zone de contenu sont-ils identifiés hors cas particuliers ?</v>
      </c>
      <c r="E115" s="17"/>
      <c r="F115" s="17"/>
      <c r="G115" s="27"/>
      <c r="H115" s="27"/>
    </row>
    <row r="116" spans="1:8" ht="33.75">
      <c r="A116" s="33"/>
      <c r="B116" s="26" t="str">
        <f>Critères!B115</f>
        <v>12.11</v>
      </c>
      <c r="C116" s="26" t="str">
        <f>Critères!C115</f>
        <v>A</v>
      </c>
      <c r="D116" s="27" t="str">
        <f>Critères!D115</f>
        <v>Dans chaque page Web, des liens d'évitement ou d'accès rapide aux groupes de liens importants et à la zone de contenu sont-ils présents hors cas particuliers ?</v>
      </c>
      <c r="E116" s="17"/>
      <c r="F116" s="17"/>
      <c r="G116" s="27"/>
      <c r="H116" s="27"/>
    </row>
    <row r="117" spans="1:8" ht="22.5">
      <c r="A117" s="33"/>
      <c r="B117" s="26" t="str">
        <f>Critères!B116</f>
        <v>12.12</v>
      </c>
      <c r="C117" s="26" t="str">
        <f>Critères!C116</f>
        <v>AAA</v>
      </c>
      <c r="D117" s="27" t="str">
        <f>Critères!D116</f>
        <v>Dans chaque page Web, la page en cours de consultation est-elle indiquée dans le menu de navigation ?</v>
      </c>
      <c r="E117" s="17" t="str">
        <f>IF('Mode d''emploi'!$B$7="AAA","","NA")</f>
        <v>NA</v>
      </c>
      <c r="F117" s="17"/>
      <c r="G117" s="27"/>
      <c r="H117" s="27"/>
    </row>
    <row r="118" spans="1:8" ht="22.5">
      <c r="A118" s="33"/>
      <c r="B118" s="26" t="str">
        <f>Critères!B117</f>
        <v>12.13</v>
      </c>
      <c r="C118" s="26" t="str">
        <f>Critères!C117</f>
        <v>A</v>
      </c>
      <c r="D118" s="27" t="str">
        <f>Critères!D117</f>
        <v>Dans chaque page Web, l'ordre de tabulation est-il cohérent ?</v>
      </c>
      <c r="E118" s="17"/>
      <c r="F118" s="17"/>
      <c r="G118" s="27"/>
      <c r="H118" s="27"/>
    </row>
    <row r="119" spans="1:8" ht="22.5">
      <c r="A119" s="33"/>
      <c r="B119" s="26" t="str">
        <f>Critères!B118</f>
        <v>12.14</v>
      </c>
      <c r="C119" s="26" t="str">
        <f>Critères!C118</f>
        <v>A</v>
      </c>
      <c r="D119" s="27" t="str">
        <f>Critères!D118</f>
        <v>Dans chaque page Web, la navigation ne doit pas contenir de piège au clavier. Cette règle est-elle respectée ?</v>
      </c>
      <c r="E119" s="17"/>
      <c r="F119" s="17"/>
      <c r="G119" s="27"/>
      <c r="H119" s="27"/>
    </row>
    <row r="120" spans="1:8" ht="33.75">
      <c r="A120" s="33" t="str">
        <f>Critères!$A$119</f>
        <v>CONSULTATION</v>
      </c>
      <c r="B120" s="26" t="str">
        <f>Critères!B119</f>
        <v>13.1</v>
      </c>
      <c r="C120" s="26" t="str">
        <f>Critères!C119</f>
        <v>A</v>
      </c>
      <c r="D120" s="27" t="str">
        <f>Critères!D119</f>
        <v>Pour chaque page Web, l'utilisateur a-t-il le contrôle de chaque limite de temps modifiant le contenu (hors cas particuliers) ?</v>
      </c>
      <c r="E120" s="17"/>
      <c r="F120" s="17"/>
      <c r="G120" s="27"/>
      <c r="H120" s="27"/>
    </row>
    <row r="121" spans="1:8" ht="22.5">
      <c r="A121" s="33"/>
      <c r="B121" s="26" t="str">
        <f>Critères!B120</f>
        <v>13.2</v>
      </c>
      <c r="C121" s="26" t="str">
        <f>Critères!C120</f>
        <v>A</v>
      </c>
      <c r="D121" s="27" t="str">
        <f>Critères!D120</f>
        <v>Dans chaque page Web, pour chaque ouverture de nouvelle fenêtre, l'utilisateur est-il averti ?</v>
      </c>
      <c r="E121" s="17"/>
      <c r="F121" s="17"/>
      <c r="G121" s="27"/>
      <c r="H121" s="27"/>
    </row>
    <row r="122" spans="1:8" ht="33.75">
      <c r="A122" s="33"/>
      <c r="B122" s="26" t="str">
        <f>Critères!B121</f>
        <v>13.3</v>
      </c>
      <c r="C122" s="26" t="str">
        <f>Critères!C121</f>
        <v>A</v>
      </c>
      <c r="D122" s="27" t="str">
        <f>Critères!D121</f>
        <v>Dans chaque page Web, l'ouverture d'une nouvelle fenêtre ne doit pas être déclenchée sans action de l'utilisateur. Cette règle est-elle respectée ?</v>
      </c>
      <c r="E122" s="17"/>
      <c r="F122" s="17"/>
      <c r="G122" s="27"/>
      <c r="H122" s="27"/>
    </row>
    <row r="123" spans="1:8" ht="45">
      <c r="A123" s="33"/>
      <c r="B123" s="26" t="str">
        <f>Critères!B122</f>
        <v>13.4</v>
      </c>
      <c r="C123" s="26" t="str">
        <f>Critères!C122</f>
        <v>AAA</v>
      </c>
      <c r="D123" s="27" t="str">
        <f>Critères!D122</f>
        <v>Dans chaque page Web, une tâche ne doit pas requérir de limite de temps pour être réalisée, sauf si elle se déroule en temps réel ou si cette limite de temps est essentielle. Cette règle est-elle respectée ?</v>
      </c>
      <c r="E123" s="17" t="str">
        <f>IF('Mode d''emploi'!$B$7="AAA","","NA")</f>
        <v>NA</v>
      </c>
      <c r="F123" s="17"/>
      <c r="G123" s="27"/>
      <c r="H123" s="27"/>
    </row>
    <row r="124" spans="1:8" ht="33.75">
      <c r="A124" s="33"/>
      <c r="B124" s="26" t="str">
        <f>Critères!B123</f>
        <v>13.5</v>
      </c>
      <c r="C124" s="26" t="str">
        <f>Critères!C123</f>
        <v>AAA</v>
      </c>
      <c r="D124" s="27" t="str">
        <f>Critères!D123</f>
        <v>Dans chaque page Web, lors d'une interruption de session authentifiée, les données saisies par l'utilisateur sont-elles récupérées après ré-authentification ?</v>
      </c>
      <c r="E124" s="17" t="str">
        <f>IF('Mode d''emploi'!$B$7="AAA","","NA")</f>
        <v>NA</v>
      </c>
      <c r="F124" s="17"/>
      <c r="G124" s="27"/>
      <c r="H124" s="27"/>
    </row>
    <row r="125" spans="1:8" ht="33.75">
      <c r="A125" s="33"/>
      <c r="B125" s="26" t="str">
        <f>Critères!B124</f>
        <v>13.6</v>
      </c>
      <c r="C125" s="26" t="str">
        <f>Critères!C124</f>
        <v>A</v>
      </c>
      <c r="D125" s="27" t="str">
        <f>Critères!D124</f>
        <v>Dans chaque page Web, pour chaque fichier en téléchargement, des informations relatives à sa consultation sont-elles présentes (hors cas particuliers) ?</v>
      </c>
      <c r="E125" s="17"/>
      <c r="F125" s="17"/>
      <c r="G125" s="27"/>
      <c r="H125" s="27"/>
    </row>
    <row r="126" spans="1:8" ht="33.75">
      <c r="A126" s="33"/>
      <c r="B126" s="26" t="str">
        <f>Critères!B125</f>
        <v>13.7</v>
      </c>
      <c r="C126" s="26" t="str">
        <f>Critères!C125</f>
        <v>A</v>
      </c>
      <c r="D126" s="27" t="str">
        <f>Critères!D125</f>
        <v>Dans chaque page Web, chaque document bureautique en téléchargement possède-t-il, si nécessaire, une version accessible?</v>
      </c>
      <c r="E126" s="17"/>
      <c r="F126" s="17"/>
      <c r="G126" s="27"/>
      <c r="H126" s="27"/>
    </row>
    <row r="127" spans="1:8" ht="22.5">
      <c r="A127" s="33"/>
      <c r="B127" s="26" t="str">
        <f>Critères!B126</f>
        <v>13.8</v>
      </c>
      <c r="C127" s="26" t="str">
        <f>Critères!C126</f>
        <v>A</v>
      </c>
      <c r="D127" s="27" t="str">
        <f>Critères!D126</f>
        <v>Pour chaque document bureautique ayant une version accessible, cette version offre-t-elle la même information ?</v>
      </c>
      <c r="E127" s="17"/>
      <c r="F127" s="17"/>
      <c r="G127" s="27"/>
      <c r="H127" s="27"/>
    </row>
    <row r="128" spans="1:8" ht="22.5">
      <c r="A128" s="33"/>
      <c r="B128" s="26" t="str">
        <f>Critères!B127</f>
        <v>13.9</v>
      </c>
      <c r="C128" s="26" t="str">
        <f>Critères!C127</f>
        <v>AAA</v>
      </c>
      <c r="D128" s="27" t="str">
        <f>Critères!D127</f>
        <v>Dans chaque page Web, les expressions inhabituelles, les expressions idiomatiques ou le jargon sont-ils explicités ?</v>
      </c>
      <c r="E128" s="17" t="str">
        <f>IF('Mode d''emploi'!$B$7="AAA","","NA")</f>
        <v>NA</v>
      </c>
      <c r="F128" s="17"/>
      <c r="G128" s="27"/>
      <c r="H128" s="27"/>
    </row>
    <row r="129" spans="1:8" ht="33.75">
      <c r="A129" s="33"/>
      <c r="B129" s="26" t="str">
        <f>Critères!B128</f>
        <v>13.10</v>
      </c>
      <c r="C129" s="26" t="str">
        <f>Critères!C128</f>
        <v>AAA</v>
      </c>
      <c r="D129" s="27" t="str">
        <f>Critères!D128</f>
        <v>Dans chaque page Web, pour chaque expression inhabituelle ou limitée, idiomatique ou de jargon ayant une définition, cette définition est-elle pertinente ?</v>
      </c>
      <c r="E129" s="17" t="str">
        <f>IF('Mode d''emploi'!$B$7="AAA","","NA")</f>
        <v>NA</v>
      </c>
      <c r="F129" s="17"/>
      <c r="G129" s="27"/>
      <c r="H129" s="27"/>
    </row>
    <row r="130" spans="1:8" ht="22.5">
      <c r="A130" s="33"/>
      <c r="B130" s="26" t="str">
        <f>Critères!B129</f>
        <v>13.11</v>
      </c>
      <c r="C130" s="26" t="str">
        <f>Critères!C129</f>
        <v>A</v>
      </c>
      <c r="D130" s="27" t="str">
        <f>Critères!D129</f>
        <v>Dans chaque page Web, chaque contenu cryptique (art ascii, émoticon, syntaxe cryptique) a-t-il une alternative ?</v>
      </c>
      <c r="E130" s="17"/>
      <c r="F130" s="17"/>
      <c r="G130" s="27"/>
      <c r="H130" s="27"/>
    </row>
    <row r="131" spans="1:8" ht="33.75">
      <c r="A131" s="33"/>
      <c r="B131" s="26" t="str">
        <f>Critères!B130</f>
        <v>13.12</v>
      </c>
      <c r="C131" s="26" t="str">
        <f>Critères!C130</f>
        <v>A</v>
      </c>
      <c r="D131" s="27" t="str">
        <f>Critères!D130</f>
        <v>Dans chaque page Web, pour chaque contenu cryptique (art ascii, émoticon, syntaxe cryptique) ayant une alternative, cette alternative est-elle pertinente ?</v>
      </c>
      <c r="E131" s="17"/>
      <c r="F131" s="17"/>
      <c r="G131" s="27"/>
      <c r="H131" s="27"/>
    </row>
    <row r="132" spans="1:8" ht="33.75">
      <c r="A132" s="33"/>
      <c r="B132" s="26" t="str">
        <f>Critères!B131</f>
        <v>13.13</v>
      </c>
      <c r="C132" s="26" t="str">
        <f>Critères!C131</f>
        <v>AAA</v>
      </c>
      <c r="D132" s="27" t="str">
        <f>Critères!D131</f>
        <v>Dans chaque page Web, pour chaque mot dont le sens ne peut être compris sans en connaître la prononciation, celle-ci est-elle indiquée ?</v>
      </c>
      <c r="E132" s="17" t="str">
        <f>IF('Mode d''emploi'!$B$7="AAA","","NA")</f>
        <v>NA</v>
      </c>
      <c r="F132" s="17"/>
      <c r="G132" s="27"/>
      <c r="H132" s="27"/>
    </row>
    <row r="133" spans="1:8" ht="33.75">
      <c r="A133" s="33"/>
      <c r="B133" s="26" t="str">
        <f>Critères!B132</f>
        <v>13.14</v>
      </c>
      <c r="C133" s="26" t="str">
        <f>Critères!C132</f>
        <v>AAA</v>
      </c>
      <c r="D133" s="27" t="str">
        <f>Critères!D132</f>
        <v>Dans chaque page Web, chaque texte qui nécessite un niveau de lecture plus avancé que le premier cycle de l'enseignement secondaire a-t-il une version alternative ?</v>
      </c>
      <c r="E133" s="17" t="str">
        <f>IF('Mode d''emploi'!$B$7="AAA","","NA")</f>
        <v>NA</v>
      </c>
      <c r="F133" s="17"/>
      <c r="G133" s="27"/>
      <c r="H133" s="27"/>
    </row>
    <row r="134" spans="1:8" ht="33.75">
      <c r="A134" s="33"/>
      <c r="B134" s="26" t="str">
        <f>Critères!B133</f>
        <v>13.15</v>
      </c>
      <c r="C134" s="26" t="str">
        <f>Critères!C133</f>
        <v>A</v>
      </c>
      <c r="D134" s="27" t="str">
        <f>Critères!D133</f>
        <v>Dans chaque page Web, les changements brusques de luminosité ou les effets de flash sont-ils correctement utilisés ?</v>
      </c>
      <c r="E134" s="17"/>
      <c r="F134" s="17"/>
      <c r="G134" s="27"/>
      <c r="H134" s="27"/>
    </row>
    <row r="135" spans="1:8" ht="33.75">
      <c r="A135" s="33"/>
      <c r="B135" s="26" t="str">
        <f>Critères!B134</f>
        <v>13.16</v>
      </c>
      <c r="C135" s="26" t="str">
        <f>Critères!C134</f>
        <v>AAA</v>
      </c>
      <c r="D135" s="27" t="str">
        <f>Critères!D134</f>
        <v>Dans chaque page Web, les changements brusques de luminosité ou les effets de flash ont-ils une fréquence inférieure ou égale à 3 par seconde ?</v>
      </c>
      <c r="E135" s="17" t="str">
        <f>IF('Mode d''emploi'!$B$7="AAA","","NA")</f>
        <v>NA</v>
      </c>
      <c r="F135" s="17"/>
      <c r="G135" s="27"/>
      <c r="H135" s="27"/>
    </row>
    <row r="136" spans="1:8" ht="22.5">
      <c r="A136" s="33"/>
      <c r="B136" s="26" t="str">
        <f>Critères!B135</f>
        <v>13.17</v>
      </c>
      <c r="C136" s="26" t="str">
        <f>Critères!C135</f>
        <v>A</v>
      </c>
      <c r="D136" s="27" t="str">
        <f>Critères!D135</f>
        <v>Dans chaque page Web, chaque contenu en mouvement ou clignotant est-il contrôlable par l'utilisateur ?</v>
      </c>
      <c r="E136" s="17"/>
      <c r="F136" s="17"/>
      <c r="G136" s="27"/>
      <c r="H136" s="27"/>
    </row>
  </sheetData>
  <mergeCells count="15">
    <mergeCell ref="A91:A105"/>
    <mergeCell ref="A106:A119"/>
    <mergeCell ref="A120:A136"/>
    <mergeCell ref="A42:A49"/>
    <mergeCell ref="A50:A54"/>
    <mergeCell ref="A55:A59"/>
    <mergeCell ref="A60:A69"/>
    <mergeCell ref="A70:A75"/>
    <mergeCell ref="A76:A90"/>
    <mergeCell ref="A1:H1"/>
    <mergeCell ref="A2:H2"/>
    <mergeCell ref="A4:A13"/>
    <mergeCell ref="A14:A15"/>
    <mergeCell ref="A16:A19"/>
    <mergeCell ref="A20:A41"/>
  </mergeCells>
  <conditionalFormatting sqref="E103">
    <cfRule type="cellIs" dxfId="2191" priority="118" stopIfTrue="1" operator="equal">
      <formula>"c"</formula>
    </cfRule>
  </conditionalFormatting>
  <conditionalFormatting sqref="E104">
    <cfRule type="cellIs" dxfId="2190" priority="122" stopIfTrue="1" operator="equal">
      <formula>"c"</formula>
    </cfRule>
  </conditionalFormatting>
  <conditionalFormatting sqref="E105">
    <cfRule type="cellIs" dxfId="2189" priority="126" stopIfTrue="1" operator="equal">
      <formula>"c"</formula>
    </cfRule>
  </conditionalFormatting>
  <conditionalFormatting sqref="E113">
    <cfRule type="cellIs" dxfId="2188" priority="130" stopIfTrue="1" operator="equal">
      <formula>"c"</formula>
    </cfRule>
  </conditionalFormatting>
  <conditionalFormatting sqref="E114">
    <cfRule type="cellIs" dxfId="2187" priority="134" stopIfTrue="1" operator="equal">
      <formula>"c"</formula>
    </cfRule>
  </conditionalFormatting>
  <conditionalFormatting sqref="E117">
    <cfRule type="cellIs" dxfId="2186" priority="1" stopIfTrue="1" operator="equal">
      <formula>"c"</formula>
    </cfRule>
  </conditionalFormatting>
  <conditionalFormatting sqref="E12">
    <cfRule type="cellIs" dxfId="2185" priority="46" stopIfTrue="1" operator="equal">
      <formula>"c"</formula>
    </cfRule>
  </conditionalFormatting>
  <conditionalFormatting sqref="E123">
    <cfRule type="cellIs" dxfId="2184" priority="5" stopIfTrue="1" operator="equal">
      <formula>"c"</formula>
    </cfRule>
  </conditionalFormatting>
  <conditionalFormatting sqref="E124">
    <cfRule type="cellIs" dxfId="2183" priority="9" stopIfTrue="1" operator="equal">
      <formula>"c"</formula>
    </cfRule>
  </conditionalFormatting>
  <conditionalFormatting sqref="E128">
    <cfRule type="cellIs" dxfId="2182" priority="13" stopIfTrue="1" operator="equal">
      <formula>"c"</formula>
    </cfRule>
  </conditionalFormatting>
  <conditionalFormatting sqref="E129">
    <cfRule type="cellIs" dxfId="2181" priority="17" stopIfTrue="1" operator="equal">
      <formula>"c"</formula>
    </cfRule>
  </conditionalFormatting>
  <conditionalFormatting sqref="E132">
    <cfRule type="cellIs" dxfId="2180" priority="21" stopIfTrue="1" operator="equal">
      <formula>"c"</formula>
    </cfRule>
  </conditionalFormatting>
  <conditionalFormatting sqref="E133">
    <cfRule type="cellIs" dxfId="2179" priority="25" stopIfTrue="1" operator="equal">
      <formula>"c"</formula>
    </cfRule>
  </conditionalFormatting>
  <conditionalFormatting sqref="E135">
    <cfRule type="cellIs" dxfId="2178" priority="29" stopIfTrue="1" operator="equal">
      <formula>"c"</formula>
    </cfRule>
  </conditionalFormatting>
  <conditionalFormatting sqref="E14">
    <cfRule type="cellIs" dxfId="2177" priority="50" stopIfTrue="1" operator="equal">
      <formula>"c"</formula>
    </cfRule>
  </conditionalFormatting>
  <conditionalFormatting sqref="E18 E20:E27 E34:E37 E39:E51 E53:E58 E60:E72 E75:E82 E86:E102 E106:E112 E115:E116 E118:E122">
    <cfRule type="cellIs" dxfId="2176" priority="54" stopIfTrue="1" operator="equal">
      <formula>"c"</formula>
    </cfRule>
  </conditionalFormatting>
  <conditionalFormatting sqref="E19">
    <cfRule type="cellIs" dxfId="2175" priority="58" stopIfTrue="1" operator="equal">
      <formula>"c"</formula>
    </cfRule>
  </conditionalFormatting>
  <conditionalFormatting sqref="E28">
    <cfRule type="cellIs" dxfId="2174" priority="62" stopIfTrue="1" operator="equal">
      <formula>"c"</formula>
    </cfRule>
  </conditionalFormatting>
  <conditionalFormatting sqref="E29">
    <cfRule type="cellIs" dxfId="2173" priority="66" stopIfTrue="1" operator="equal">
      <formula>"c"</formula>
    </cfRule>
  </conditionalFormatting>
  <conditionalFormatting sqref="E30">
    <cfRule type="cellIs" dxfId="2172" priority="70" stopIfTrue="1" operator="equal">
      <formula>"c"</formula>
    </cfRule>
  </conditionalFormatting>
  <conditionalFormatting sqref="E31">
    <cfRule type="cellIs" dxfId="2171" priority="74" stopIfTrue="1" operator="equal">
      <formula>"c"</formula>
    </cfRule>
  </conditionalFormatting>
  <conditionalFormatting sqref="E32">
    <cfRule type="cellIs" dxfId="2170" priority="78" stopIfTrue="1" operator="equal">
      <formula>"c"</formula>
    </cfRule>
  </conditionalFormatting>
  <conditionalFormatting sqref="E33">
    <cfRule type="cellIs" dxfId="2169" priority="82" stopIfTrue="1" operator="equal">
      <formula>"c"</formula>
    </cfRule>
  </conditionalFormatting>
  <conditionalFormatting sqref="E38">
    <cfRule type="cellIs" dxfId="2168" priority="86" stopIfTrue="1" operator="equal">
      <formula>"c"</formula>
    </cfRule>
  </conditionalFormatting>
  <conditionalFormatting sqref="E4:E11 E13 E15:E17">
    <cfRule type="cellIs" dxfId="2167" priority="42" stopIfTrue="1" operator="equal">
      <formula>"c"</formula>
    </cfRule>
  </conditionalFormatting>
  <conditionalFormatting sqref="E52">
    <cfRule type="cellIs" dxfId="2166" priority="90" stopIfTrue="1" operator="equal">
      <formula>"c"</formula>
    </cfRule>
  </conditionalFormatting>
  <conditionalFormatting sqref="E59">
    <cfRule type="cellIs" dxfId="2165" priority="94" stopIfTrue="1" operator="equal">
      <formula>"c"</formula>
    </cfRule>
  </conditionalFormatting>
  <conditionalFormatting sqref="E73">
    <cfRule type="cellIs" dxfId="2164" priority="98" stopIfTrue="1" operator="equal">
      <formula>"c"</formula>
    </cfRule>
  </conditionalFormatting>
  <conditionalFormatting sqref="E74">
    <cfRule type="cellIs" dxfId="2163" priority="102" stopIfTrue="1" operator="equal">
      <formula>"c"</formula>
    </cfRule>
  </conditionalFormatting>
  <conditionalFormatting sqref="E83">
    <cfRule type="cellIs" dxfId="2162" priority="106" stopIfTrue="1" operator="equal">
      <formula>"c"</formula>
    </cfRule>
  </conditionalFormatting>
  <conditionalFormatting sqref="E84">
    <cfRule type="cellIs" dxfId="2161" priority="110" stopIfTrue="1" operator="equal">
      <formula>"c"</formula>
    </cfRule>
  </conditionalFormatting>
  <conditionalFormatting sqref="E85">
    <cfRule type="cellIs" dxfId="2160" priority="114" stopIfTrue="1" operator="equal">
      <formula>"c"</formula>
    </cfRule>
  </conditionalFormatting>
  <conditionalFormatting sqref="F14">
    <cfRule type="cellIs" dxfId="2159" priority="35" stopIfTrue="1" operator="equal">
      <formula>"d"</formula>
    </cfRule>
  </conditionalFormatting>
  <conditionalFormatting sqref="F18 F20:F124">
    <cfRule type="cellIs" dxfId="2158" priority="36" stopIfTrue="1" operator="equal">
      <formula>"d"</formula>
    </cfRule>
  </conditionalFormatting>
  <conditionalFormatting sqref="F19">
    <cfRule type="cellIs" dxfId="2157" priority="37" stopIfTrue="1" operator="equal">
      <formula>"d"</formula>
    </cfRule>
  </conditionalFormatting>
  <conditionalFormatting sqref="F4:F13 F15:F17">
    <cfRule type="cellIs" dxfId="2156" priority="33" stopIfTrue="1" operator="equal">
      <formula>"d"</formula>
    </cfRule>
  </conditionalFormatting>
  <conditionalFormatting sqref="E103">
    <cfRule type="cellIs" dxfId="2155" priority="120" stopIfTrue="1" operator="equal">
      <formula>"na"</formula>
    </cfRule>
  </conditionalFormatting>
  <conditionalFormatting sqref="E104">
    <cfRule type="cellIs" dxfId="2154" priority="124" stopIfTrue="1" operator="equal">
      <formula>"na"</formula>
    </cfRule>
  </conditionalFormatting>
  <conditionalFormatting sqref="E105">
    <cfRule type="cellIs" dxfId="2153" priority="128" stopIfTrue="1" operator="equal">
      <formula>"na"</formula>
    </cfRule>
  </conditionalFormatting>
  <conditionalFormatting sqref="E113">
    <cfRule type="cellIs" dxfId="2152" priority="132" stopIfTrue="1" operator="equal">
      <formula>"na"</formula>
    </cfRule>
  </conditionalFormatting>
  <conditionalFormatting sqref="E114">
    <cfRule type="cellIs" dxfId="2151" priority="136" stopIfTrue="1" operator="equal">
      <formula>"na"</formula>
    </cfRule>
  </conditionalFormatting>
  <conditionalFormatting sqref="E117">
    <cfRule type="cellIs" dxfId="2150" priority="3" stopIfTrue="1" operator="equal">
      <formula>"na"</formula>
    </cfRule>
  </conditionalFormatting>
  <conditionalFormatting sqref="E12">
    <cfRule type="cellIs" dxfId="2149" priority="48" stopIfTrue="1" operator="equal">
      <formula>"na"</formula>
    </cfRule>
  </conditionalFormatting>
  <conditionalFormatting sqref="E123">
    <cfRule type="cellIs" dxfId="2148" priority="7" stopIfTrue="1" operator="equal">
      <formula>"na"</formula>
    </cfRule>
  </conditionalFormatting>
  <conditionalFormatting sqref="E124">
    <cfRule type="cellIs" dxfId="2147" priority="11" stopIfTrue="1" operator="equal">
      <formula>"na"</formula>
    </cfRule>
  </conditionalFormatting>
  <conditionalFormatting sqref="E128">
    <cfRule type="cellIs" dxfId="2146" priority="15" stopIfTrue="1" operator="equal">
      <formula>"na"</formula>
    </cfRule>
  </conditionalFormatting>
  <conditionalFormatting sqref="E129">
    <cfRule type="cellIs" dxfId="2145" priority="19" stopIfTrue="1" operator="equal">
      <formula>"na"</formula>
    </cfRule>
  </conditionalFormatting>
  <conditionalFormatting sqref="E132">
    <cfRule type="cellIs" dxfId="2144" priority="23" stopIfTrue="1" operator="equal">
      <formula>"na"</formula>
    </cfRule>
  </conditionalFormatting>
  <conditionalFormatting sqref="E133">
    <cfRule type="cellIs" dxfId="2143" priority="27" stopIfTrue="1" operator="equal">
      <formula>"na"</formula>
    </cfRule>
  </conditionalFormatting>
  <conditionalFormatting sqref="E135">
    <cfRule type="cellIs" dxfId="2142" priority="31" stopIfTrue="1" operator="equal">
      <formula>"na"</formula>
    </cfRule>
  </conditionalFormatting>
  <conditionalFormatting sqref="E14">
    <cfRule type="cellIs" dxfId="2141" priority="52" stopIfTrue="1" operator="equal">
      <formula>"na"</formula>
    </cfRule>
  </conditionalFormatting>
  <conditionalFormatting sqref="E18 E20:E27 E34:E37 E39:E51 E53:E58 E60:E72 E75:E82 E86:E102 E106:E112 E115:E116 E118:E122">
    <cfRule type="cellIs" dxfId="2140" priority="56" stopIfTrue="1" operator="equal">
      <formula>"na"</formula>
    </cfRule>
  </conditionalFormatting>
  <conditionalFormatting sqref="E19">
    <cfRule type="cellIs" dxfId="2139" priority="60" stopIfTrue="1" operator="equal">
      <formula>"na"</formula>
    </cfRule>
  </conditionalFormatting>
  <conditionalFormatting sqref="E28">
    <cfRule type="cellIs" dxfId="2138" priority="64" stopIfTrue="1" operator="equal">
      <formula>"na"</formula>
    </cfRule>
  </conditionalFormatting>
  <conditionalFormatting sqref="E29">
    <cfRule type="cellIs" dxfId="2137" priority="68" stopIfTrue="1" operator="equal">
      <formula>"na"</formula>
    </cfRule>
  </conditionalFormatting>
  <conditionalFormatting sqref="E30">
    <cfRule type="cellIs" dxfId="2136" priority="72" stopIfTrue="1" operator="equal">
      <formula>"na"</formula>
    </cfRule>
  </conditionalFormatting>
  <conditionalFormatting sqref="E31">
    <cfRule type="cellIs" dxfId="2135" priority="76" stopIfTrue="1" operator="equal">
      <formula>"na"</formula>
    </cfRule>
  </conditionalFormatting>
  <conditionalFormatting sqref="E32">
    <cfRule type="cellIs" dxfId="2134" priority="80" stopIfTrue="1" operator="equal">
      <formula>"na"</formula>
    </cfRule>
  </conditionalFormatting>
  <conditionalFormatting sqref="E33">
    <cfRule type="cellIs" dxfId="2133" priority="84" stopIfTrue="1" operator="equal">
      <formula>"na"</formula>
    </cfRule>
  </conditionalFormatting>
  <conditionalFormatting sqref="E38">
    <cfRule type="cellIs" dxfId="2132" priority="88" stopIfTrue="1" operator="equal">
      <formula>"na"</formula>
    </cfRule>
  </conditionalFormatting>
  <conditionalFormatting sqref="E4:E11 E13 E15:E17">
    <cfRule type="cellIs" dxfId="2131" priority="44" stopIfTrue="1" operator="equal">
      <formula>"na"</formula>
    </cfRule>
  </conditionalFormatting>
  <conditionalFormatting sqref="E52">
    <cfRule type="cellIs" dxfId="2130" priority="92" stopIfTrue="1" operator="equal">
      <formula>"na"</formula>
    </cfRule>
  </conditionalFormatting>
  <conditionalFormatting sqref="E59">
    <cfRule type="cellIs" dxfId="2129" priority="96" stopIfTrue="1" operator="equal">
      <formula>"na"</formula>
    </cfRule>
  </conditionalFormatting>
  <conditionalFormatting sqref="E73">
    <cfRule type="cellIs" dxfId="2128" priority="100" stopIfTrue="1" operator="equal">
      <formula>"na"</formula>
    </cfRule>
  </conditionalFormatting>
  <conditionalFormatting sqref="E74">
    <cfRule type="cellIs" dxfId="2127" priority="104" stopIfTrue="1" operator="equal">
      <formula>"na"</formula>
    </cfRule>
  </conditionalFormatting>
  <conditionalFormatting sqref="E83">
    <cfRule type="cellIs" dxfId="2126" priority="108" stopIfTrue="1" operator="equal">
      <formula>"na"</formula>
    </cfRule>
  </conditionalFormatting>
  <conditionalFormatting sqref="E84">
    <cfRule type="cellIs" dxfId="2125" priority="112" stopIfTrue="1" operator="equal">
      <formula>"na"</formula>
    </cfRule>
  </conditionalFormatting>
  <conditionalFormatting sqref="E85">
    <cfRule type="cellIs" dxfId="2124" priority="116" stopIfTrue="1" operator="equal">
      <formula>"na"</formula>
    </cfRule>
  </conditionalFormatting>
  <conditionalFormatting sqref="E103">
    <cfRule type="cellIs" dxfId="2123" priority="119" stopIfTrue="1" operator="equal">
      <formula>"nc"</formula>
    </cfRule>
  </conditionalFormatting>
  <conditionalFormatting sqref="E104">
    <cfRule type="cellIs" dxfId="2122" priority="123" stopIfTrue="1" operator="equal">
      <formula>"nc"</formula>
    </cfRule>
  </conditionalFormatting>
  <conditionalFormatting sqref="E105">
    <cfRule type="cellIs" dxfId="2121" priority="127" stopIfTrue="1" operator="equal">
      <formula>"nc"</formula>
    </cfRule>
  </conditionalFormatting>
  <conditionalFormatting sqref="E113">
    <cfRule type="cellIs" dxfId="2120" priority="131" stopIfTrue="1" operator="equal">
      <formula>"nc"</formula>
    </cfRule>
  </conditionalFormatting>
  <conditionalFormatting sqref="E114">
    <cfRule type="cellIs" dxfId="2119" priority="135" stopIfTrue="1" operator="equal">
      <formula>"nc"</formula>
    </cfRule>
  </conditionalFormatting>
  <conditionalFormatting sqref="E117">
    <cfRule type="cellIs" dxfId="2118" priority="2" stopIfTrue="1" operator="equal">
      <formula>"nc"</formula>
    </cfRule>
  </conditionalFormatting>
  <conditionalFormatting sqref="E12">
    <cfRule type="cellIs" dxfId="2117" priority="47" stopIfTrue="1" operator="equal">
      <formula>"nc"</formula>
    </cfRule>
  </conditionalFormatting>
  <conditionalFormatting sqref="E123">
    <cfRule type="cellIs" dxfId="2116" priority="6" stopIfTrue="1" operator="equal">
      <formula>"nc"</formula>
    </cfRule>
  </conditionalFormatting>
  <conditionalFormatting sqref="E124">
    <cfRule type="cellIs" dxfId="2115" priority="10" stopIfTrue="1" operator="equal">
      <formula>"nc"</formula>
    </cfRule>
  </conditionalFormatting>
  <conditionalFormatting sqref="E128">
    <cfRule type="cellIs" dxfId="2114" priority="14" stopIfTrue="1" operator="equal">
      <formula>"nc"</formula>
    </cfRule>
  </conditionalFormatting>
  <conditionalFormatting sqref="E129">
    <cfRule type="cellIs" dxfId="2113" priority="18" stopIfTrue="1" operator="equal">
      <formula>"nc"</formula>
    </cfRule>
  </conditionalFormatting>
  <conditionalFormatting sqref="E132">
    <cfRule type="cellIs" dxfId="2112" priority="22" stopIfTrue="1" operator="equal">
      <formula>"nc"</formula>
    </cfRule>
  </conditionalFormatting>
  <conditionalFormatting sqref="E133">
    <cfRule type="cellIs" dxfId="2111" priority="26" stopIfTrue="1" operator="equal">
      <formula>"nc"</formula>
    </cfRule>
  </conditionalFormatting>
  <conditionalFormatting sqref="E135">
    <cfRule type="cellIs" dxfId="2110" priority="30" stopIfTrue="1" operator="equal">
      <formula>"nc"</formula>
    </cfRule>
  </conditionalFormatting>
  <conditionalFormatting sqref="E14">
    <cfRule type="cellIs" dxfId="2109" priority="51" stopIfTrue="1" operator="equal">
      <formula>"nc"</formula>
    </cfRule>
  </conditionalFormatting>
  <conditionalFormatting sqref="E18 E20:E27 E34:E37 E39:E51 E53:E58 E60:E72 E75:E82 E86:E102 E106:E112 E115:E116 E118:E122">
    <cfRule type="cellIs" dxfId="2108" priority="55" stopIfTrue="1" operator="equal">
      <formula>"nc"</formula>
    </cfRule>
  </conditionalFormatting>
  <conditionalFormatting sqref="E19">
    <cfRule type="cellIs" dxfId="2107" priority="59" stopIfTrue="1" operator="equal">
      <formula>"nc"</formula>
    </cfRule>
  </conditionalFormatting>
  <conditionalFormatting sqref="E28">
    <cfRule type="cellIs" dxfId="2106" priority="63" stopIfTrue="1" operator="equal">
      <formula>"nc"</formula>
    </cfRule>
  </conditionalFormatting>
  <conditionalFormatting sqref="E29">
    <cfRule type="cellIs" dxfId="2105" priority="67" stopIfTrue="1" operator="equal">
      <formula>"nc"</formula>
    </cfRule>
  </conditionalFormatting>
  <conditionalFormatting sqref="E30">
    <cfRule type="cellIs" dxfId="2104" priority="71" stopIfTrue="1" operator="equal">
      <formula>"nc"</formula>
    </cfRule>
  </conditionalFormatting>
  <conditionalFormatting sqref="E31">
    <cfRule type="cellIs" dxfId="2103" priority="75" stopIfTrue="1" operator="equal">
      <formula>"nc"</formula>
    </cfRule>
  </conditionalFormatting>
  <conditionalFormatting sqref="E32">
    <cfRule type="cellIs" dxfId="2102" priority="79" stopIfTrue="1" operator="equal">
      <formula>"nc"</formula>
    </cfRule>
  </conditionalFormatting>
  <conditionalFormatting sqref="E33">
    <cfRule type="cellIs" dxfId="2101" priority="83" stopIfTrue="1" operator="equal">
      <formula>"nc"</formula>
    </cfRule>
  </conditionalFormatting>
  <conditionalFormatting sqref="E38">
    <cfRule type="cellIs" dxfId="2100" priority="87" stopIfTrue="1" operator="equal">
      <formula>"nc"</formula>
    </cfRule>
  </conditionalFormatting>
  <conditionalFormatting sqref="E4:E11 E13 E15:E17">
    <cfRule type="cellIs" dxfId="2099" priority="43" stopIfTrue="1" operator="equal">
      <formula>"nc"</formula>
    </cfRule>
  </conditionalFormatting>
  <conditionalFormatting sqref="E52">
    <cfRule type="cellIs" dxfId="2098" priority="91" stopIfTrue="1" operator="equal">
      <formula>"nc"</formula>
    </cfRule>
  </conditionalFormatting>
  <conditionalFormatting sqref="E59">
    <cfRule type="cellIs" dxfId="2097" priority="95" stopIfTrue="1" operator="equal">
      <formula>"nc"</formula>
    </cfRule>
  </conditionalFormatting>
  <conditionalFormatting sqref="E73">
    <cfRule type="cellIs" dxfId="2096" priority="99" stopIfTrue="1" operator="equal">
      <formula>"nc"</formula>
    </cfRule>
  </conditionalFormatting>
  <conditionalFormatting sqref="E74">
    <cfRule type="cellIs" dxfId="2095" priority="103" stopIfTrue="1" operator="equal">
      <formula>"nc"</formula>
    </cfRule>
  </conditionalFormatting>
  <conditionalFormatting sqref="E83">
    <cfRule type="cellIs" dxfId="2094" priority="107" stopIfTrue="1" operator="equal">
      <formula>"nc"</formula>
    </cfRule>
  </conditionalFormatting>
  <conditionalFormatting sqref="E84">
    <cfRule type="cellIs" dxfId="2093" priority="111" stopIfTrue="1" operator="equal">
      <formula>"nc"</formula>
    </cfRule>
  </conditionalFormatting>
  <conditionalFormatting sqref="E85">
    <cfRule type="cellIs" dxfId="2092" priority="115" stopIfTrue="1" operator="equal">
      <formula>"nc"</formula>
    </cfRule>
  </conditionalFormatting>
  <conditionalFormatting sqref="E103">
    <cfRule type="cellIs" dxfId="2091" priority="121" stopIfTrue="1" operator="equal">
      <formula>"nt"</formula>
    </cfRule>
  </conditionalFormatting>
  <conditionalFormatting sqref="E104">
    <cfRule type="cellIs" dxfId="2090" priority="125" stopIfTrue="1" operator="equal">
      <formula>"nt"</formula>
    </cfRule>
  </conditionalFormatting>
  <conditionalFormatting sqref="E105">
    <cfRule type="cellIs" dxfId="2089" priority="129" stopIfTrue="1" operator="equal">
      <formula>"nt"</formula>
    </cfRule>
  </conditionalFormatting>
  <conditionalFormatting sqref="E113">
    <cfRule type="cellIs" dxfId="2088" priority="133" stopIfTrue="1" operator="equal">
      <formula>"nt"</formula>
    </cfRule>
  </conditionalFormatting>
  <conditionalFormatting sqref="E114">
    <cfRule type="cellIs" dxfId="2087" priority="137" stopIfTrue="1" operator="equal">
      <formula>"nt"</formula>
    </cfRule>
  </conditionalFormatting>
  <conditionalFormatting sqref="E117">
    <cfRule type="cellIs" dxfId="2086" priority="4" stopIfTrue="1" operator="equal">
      <formula>"nt"</formula>
    </cfRule>
  </conditionalFormatting>
  <conditionalFormatting sqref="E12">
    <cfRule type="cellIs" dxfId="2085" priority="49" stopIfTrue="1" operator="equal">
      <formula>"nt"</formula>
    </cfRule>
  </conditionalFormatting>
  <conditionalFormatting sqref="E123">
    <cfRule type="cellIs" dxfId="2084" priority="8" stopIfTrue="1" operator="equal">
      <formula>"nt"</formula>
    </cfRule>
  </conditionalFormatting>
  <conditionalFormatting sqref="E124">
    <cfRule type="cellIs" dxfId="2083" priority="12" stopIfTrue="1" operator="equal">
      <formula>"nt"</formula>
    </cfRule>
  </conditionalFormatting>
  <conditionalFormatting sqref="E128">
    <cfRule type="cellIs" dxfId="2082" priority="16" stopIfTrue="1" operator="equal">
      <formula>"nt"</formula>
    </cfRule>
  </conditionalFormatting>
  <conditionalFormatting sqref="E129">
    <cfRule type="cellIs" dxfId="2081" priority="20" stopIfTrue="1" operator="equal">
      <formula>"nt"</formula>
    </cfRule>
  </conditionalFormatting>
  <conditionalFormatting sqref="E132">
    <cfRule type="cellIs" dxfId="2080" priority="24" stopIfTrue="1" operator="equal">
      <formula>"nt"</formula>
    </cfRule>
  </conditionalFormatting>
  <conditionalFormatting sqref="E133">
    <cfRule type="cellIs" dxfId="2079" priority="28" stopIfTrue="1" operator="equal">
      <formula>"nt"</formula>
    </cfRule>
  </conditionalFormatting>
  <conditionalFormatting sqref="E135">
    <cfRule type="cellIs" dxfId="2078" priority="32" stopIfTrue="1" operator="equal">
      <formula>"nt"</formula>
    </cfRule>
  </conditionalFormatting>
  <conditionalFormatting sqref="E14">
    <cfRule type="cellIs" dxfId="2077" priority="53" stopIfTrue="1" operator="equal">
      <formula>"nt"</formula>
    </cfRule>
  </conditionalFormatting>
  <conditionalFormatting sqref="E18 E20:E27 E34:E37 E39:E51 E53:E58 E60:E72 E75:E82 E86:E102 E106:E112 E115:E116 E118:E122">
    <cfRule type="cellIs" dxfId="2076" priority="57" stopIfTrue="1" operator="equal">
      <formula>"nt"</formula>
    </cfRule>
  </conditionalFormatting>
  <conditionalFormatting sqref="E19">
    <cfRule type="cellIs" dxfId="2075" priority="61" stopIfTrue="1" operator="equal">
      <formula>"nt"</formula>
    </cfRule>
  </conditionalFormatting>
  <conditionalFormatting sqref="E28">
    <cfRule type="cellIs" dxfId="2074" priority="65" stopIfTrue="1" operator="equal">
      <formula>"nt"</formula>
    </cfRule>
  </conditionalFormatting>
  <conditionalFormatting sqref="E29">
    <cfRule type="cellIs" dxfId="2073" priority="69" stopIfTrue="1" operator="equal">
      <formula>"nt"</formula>
    </cfRule>
  </conditionalFormatting>
  <conditionalFormatting sqref="E30">
    <cfRule type="cellIs" dxfId="2072" priority="73" stopIfTrue="1" operator="equal">
      <formula>"nt"</formula>
    </cfRule>
  </conditionalFormatting>
  <conditionalFormatting sqref="E31">
    <cfRule type="cellIs" dxfId="2071" priority="77" stopIfTrue="1" operator="equal">
      <formula>"nt"</formula>
    </cfRule>
  </conditionalFormatting>
  <conditionalFormatting sqref="E32">
    <cfRule type="cellIs" dxfId="2070" priority="81" stopIfTrue="1" operator="equal">
      <formula>"nt"</formula>
    </cfRule>
  </conditionalFormatting>
  <conditionalFormatting sqref="E33">
    <cfRule type="cellIs" dxfId="2069" priority="85" stopIfTrue="1" operator="equal">
      <formula>"nt"</formula>
    </cfRule>
  </conditionalFormatting>
  <conditionalFormatting sqref="E38">
    <cfRule type="cellIs" dxfId="2068" priority="89" stopIfTrue="1" operator="equal">
      <formula>"nt"</formula>
    </cfRule>
  </conditionalFormatting>
  <conditionalFormatting sqref="E4:E11 E13 E15:E17">
    <cfRule type="cellIs" dxfId="2067" priority="45" stopIfTrue="1" operator="equal">
      <formula>"nt"</formula>
    </cfRule>
  </conditionalFormatting>
  <conditionalFormatting sqref="E52">
    <cfRule type="cellIs" dxfId="2066" priority="93" stopIfTrue="1" operator="equal">
      <formula>"nt"</formula>
    </cfRule>
  </conditionalFormatting>
  <conditionalFormatting sqref="E59">
    <cfRule type="cellIs" dxfId="2065" priority="97" stopIfTrue="1" operator="equal">
      <formula>"nt"</formula>
    </cfRule>
  </conditionalFormatting>
  <conditionalFormatting sqref="E73">
    <cfRule type="cellIs" dxfId="2064" priority="101" stopIfTrue="1" operator="equal">
      <formula>"nt"</formula>
    </cfRule>
  </conditionalFormatting>
  <conditionalFormatting sqref="E74">
    <cfRule type="cellIs" dxfId="2063" priority="105" stopIfTrue="1" operator="equal">
      <formula>"nt"</formula>
    </cfRule>
  </conditionalFormatting>
  <conditionalFormatting sqref="E83">
    <cfRule type="cellIs" dxfId="2062" priority="109" stopIfTrue="1" operator="equal">
      <formula>"nt"</formula>
    </cfRule>
  </conditionalFormatting>
  <conditionalFormatting sqref="E84">
    <cfRule type="cellIs" dxfId="2061" priority="113" stopIfTrue="1" operator="equal">
      <formula>"nt"</formula>
    </cfRule>
  </conditionalFormatting>
  <conditionalFormatting sqref="E85">
    <cfRule type="cellIs" dxfId="2060" priority="117" stopIfTrue="1" operator="equal">
      <formula>"nt"</formula>
    </cfRule>
  </conditionalFormatting>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extLst>
    <ext xmlns:x14="http://schemas.microsoft.com/office/spreadsheetml/2009/9/main" uri="{78C0D931-6437-407d-A8EE-F0AAD7539E65}">
      <x14:conditionalFormattings>
        <x14:conditionalFormatting xmlns:xm="http://schemas.microsoft.com/office/excel/2006/main">
          <x14:cfRule type="expression" priority="38" stopIfTrue="1" id="{00000000-000E-0000-0800-000026000000}">
            <xm:f>'Mode d''emploi'!$B$7="AA"</xm:f>
            <x14:dxf>
              <fill>
                <patternFill patternType="solid">
                  <fgColor rgb="FFEEEEEE"/>
                  <bgColor rgb="FFEEEEEE"/>
                </patternFill>
              </fill>
            </x14:dxf>
          </x14:cfRule>
          <xm:sqref>B117:D117 G117:H117 B123:D124 G123:H124 B128:D129 F128:H129 B132:D133 F132:H133 B135:D135 F135:H135</xm:sqref>
        </x14:conditionalFormatting>
        <x14:conditionalFormatting xmlns:xm="http://schemas.microsoft.com/office/excel/2006/main">
          <x14:cfRule type="expression" priority="40" stopIfTrue="1" id="{00000000-000E-0000-0800-000028000000}">
            <xm:f>'Mode d''emploi'!$B$7="AA"</xm:f>
            <x14:dxf>
              <fill>
                <patternFill patternType="solid">
                  <fgColor rgb="FFEEEEEE"/>
                  <bgColor rgb="FFEEEEEE"/>
                </patternFill>
              </fill>
            </x14:dxf>
          </x14:cfRule>
          <xm:sqref>B12:D12 G12:H12</xm:sqref>
        </x14:conditionalFormatting>
        <x14:conditionalFormatting xmlns:xm="http://schemas.microsoft.com/office/excel/2006/main">
          <x14:cfRule type="expression" priority="34" stopIfTrue="1" id="{00000000-000E-0000-0800-000022000000}">
            <xm:f>'Mode d''emploi'!$B$7="AA"</xm:f>
            <x14:dxf>
              <fill>
                <patternFill patternType="solid">
                  <fgColor rgb="FFEEEEEE"/>
                  <bgColor rgb="FFEEEEEE"/>
                </patternFill>
              </fill>
            </x14:dxf>
          </x14:cfRule>
          <xm:sqref>B19:D19 G19:H19</xm:sqref>
        </x14:conditionalFormatting>
        <x14:conditionalFormatting xmlns:xm="http://schemas.microsoft.com/office/excel/2006/main">
          <x14:cfRule type="expression" priority="39" stopIfTrue="1" id="{00000000-000E-0000-0800-000027000000}">
            <xm:f>'Mode d''emploi'!$B$7="AA"</xm:f>
            <x14:dxf>
              <fill>
                <patternFill patternType="solid">
                  <fgColor rgb="FFEEEEEE"/>
                  <bgColor rgb="FFEEEEEE"/>
                </patternFill>
              </fill>
            </x14:dxf>
          </x14:cfRule>
          <xm:sqref>B28:D33 G28:H33</xm:sqref>
        </x14:conditionalFormatting>
        <x14:conditionalFormatting xmlns:xm="http://schemas.microsoft.com/office/excel/2006/main">
          <x14:cfRule type="expression" priority="41" stopIfTrue="1" id="{00000000-000E-0000-0800-000029000000}">
            <xm:f>'Mode d''emploi'!$B$7="AA"</xm:f>
            <x14:dxf>
              <fill>
                <patternFill patternType="solid">
                  <fgColor rgb="FFEEEEEE"/>
                  <bgColor rgb="FFEEEEEE"/>
                </patternFill>
              </fill>
            </x14:dxf>
          </x14:cfRule>
          <xm:sqref>B38:D38 G38:H38 B52:D52 G52:H52 B59:D59 G59:H59 B73:D74 G73:H74 B83:D87 G83:H87 B103:D105 G103:H105 B113:D114 G113:H114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1234</TotalTime>
  <Application>Microsoft Excel</Application>
  <DocSecurity>0</DocSecurity>
  <ScaleCrop>false</ScaleCrop>
  <HeadingPairs>
    <vt:vector size="4" baseType="variant">
      <vt:variant>
        <vt:lpstr>Feuilles de calcul</vt:lpstr>
      </vt:variant>
      <vt:variant>
        <vt:i4>25</vt:i4>
      </vt:variant>
      <vt:variant>
        <vt:lpstr>Plages nommées</vt:lpstr>
      </vt:variant>
      <vt:variant>
        <vt:i4>2</vt:i4>
      </vt:variant>
    </vt:vector>
  </HeadingPairs>
  <TitlesOfParts>
    <vt:vector size="27" baseType="lpstr">
      <vt:lpstr>Mode d'emploi</vt:lpstr>
      <vt:lpstr>Échantillon</vt:lpstr>
      <vt:lpstr>Critères</vt:lpstr>
      <vt:lpstr>Synthèse</vt:lpstr>
      <vt:lpstr>P01</vt:lpstr>
      <vt:lpstr>P02</vt:lpstr>
      <vt:lpstr>P03</vt:lpstr>
      <vt:lpstr>P04</vt:lpstr>
      <vt:lpstr>P05</vt:lpstr>
      <vt:lpstr>P06</vt:lpstr>
      <vt:lpstr>P07</vt:lpstr>
      <vt:lpstr>P08</vt:lpstr>
      <vt:lpstr>P09</vt:lpstr>
      <vt:lpstr>P10</vt:lpstr>
      <vt:lpstr>P11</vt:lpstr>
      <vt:lpstr>P12</vt:lpstr>
      <vt:lpstr>P13</vt:lpstr>
      <vt:lpstr>P14</vt:lpstr>
      <vt:lpstr>P15</vt:lpstr>
      <vt:lpstr>P16</vt:lpstr>
      <vt:lpstr>P17</vt:lpstr>
      <vt:lpstr>P18</vt:lpstr>
      <vt:lpstr>P19</vt:lpstr>
      <vt:lpstr>P20</vt:lpstr>
      <vt:lpstr>BaseDeCalcul</vt:lpstr>
      <vt:lpstr>Critères!Zone_d_impression</vt:lpstr>
      <vt:lpstr>'Mode d''emploi'!Zone_d_impression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D.ANNEBICQUE</cp:lastModifiedBy>
  <cp:revision>444</cp:revision>
  <cp:lastPrinted>2015-03-10T10:18:37Z</cp:lastPrinted>
  <dcterms:created xsi:type="dcterms:W3CDTF">2015-03-10T09:08:51Z</dcterms:created>
  <dcterms:modified xsi:type="dcterms:W3CDTF">2017-02-05T09:16:55Z</dcterms:modified>
</cp:coreProperties>
</file>